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Volumes/smb_test/Digital/Audit/"/>
    </mc:Choice>
  </mc:AlternateContent>
  <bookViews>
    <workbookView xWindow="23300" yWindow="3160" windowWidth="30120" windowHeight="17480" tabRatio="500" activeTab="2"/>
  </bookViews>
  <sheets>
    <sheet name="Tally" sheetId="4" r:id="rId1"/>
    <sheet name="Tier 1 - Schools" sheetId="1" r:id="rId2"/>
    <sheet name="T2 - Programs, Departments" sheetId="2" r:id="rId3"/>
    <sheet name="T3 - Affiliated Accounts" sheetId="3" r:id="rId4"/>
  </sheets>
  <calcPr calcId="15000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4" l="1"/>
  <c r="C3" i="4"/>
  <c r="D3" i="4"/>
  <c r="E3" i="4"/>
  <c r="F3" i="4"/>
  <c r="G3" i="4"/>
  <c r="H3" i="4"/>
  <c r="I3" i="4"/>
  <c r="B7" i="4"/>
  <c r="C7" i="4"/>
  <c r="D7" i="4"/>
  <c r="E7" i="4"/>
  <c r="F7" i="4"/>
  <c r="G7" i="4"/>
  <c r="H7" i="4"/>
  <c r="I7" i="4"/>
  <c r="I15" i="4"/>
  <c r="H15" i="4"/>
  <c r="G15" i="4"/>
  <c r="F15" i="4"/>
  <c r="E15" i="4"/>
  <c r="D15" i="4"/>
  <c r="C15" i="4"/>
  <c r="B15" i="4"/>
  <c r="A3" i="4"/>
  <c r="A7" i="4"/>
  <c r="A11" i="4"/>
  <c r="A15" i="4"/>
  <c r="B11" i="4"/>
  <c r="C11" i="4"/>
  <c r="D11" i="4"/>
  <c r="E11" i="4"/>
  <c r="F11" i="4"/>
  <c r="G11" i="4"/>
  <c r="H11" i="4"/>
  <c r="I11" i="4"/>
</calcChain>
</file>

<file path=xl/sharedStrings.xml><?xml version="1.0" encoding="utf-8"?>
<sst xmlns="http://schemas.openxmlformats.org/spreadsheetml/2006/main" count="668" uniqueCount="342">
  <si>
    <t>Entity</t>
  </si>
  <si>
    <t>Type</t>
  </si>
  <si>
    <t>Twitter</t>
  </si>
  <si>
    <t>Facebook</t>
  </si>
  <si>
    <t>YouTube</t>
  </si>
  <si>
    <t>Link</t>
  </si>
  <si>
    <t>Instagram</t>
  </si>
  <si>
    <t>MISC</t>
  </si>
  <si>
    <t xml:space="preserve">CUNY Central </t>
  </si>
  <si>
    <t>Central</t>
  </si>
  <si>
    <t>Borough of Manhattan Community College</t>
  </si>
  <si>
    <t>Bronx Community College</t>
  </si>
  <si>
    <t>Brooklyn College</t>
  </si>
  <si>
    <t>College of Staten Island</t>
  </si>
  <si>
    <t>Graduate Center</t>
  </si>
  <si>
    <t>Graduate/Honors/Professional</t>
  </si>
  <si>
    <t>Guttman Community College</t>
  </si>
  <si>
    <t>Hostos Community College</t>
  </si>
  <si>
    <t>Hunter College</t>
  </si>
  <si>
    <t xml:space="preserve">Kingsborough Community College </t>
  </si>
  <si>
    <t>LaGuardia Community College</t>
  </si>
  <si>
    <t>Lehman College</t>
  </si>
  <si>
    <t>Macaulay Honors College</t>
  </si>
  <si>
    <t>Medgar Evers College</t>
  </si>
  <si>
    <t>Queens College</t>
  </si>
  <si>
    <t>Queensborough Community College</t>
  </si>
  <si>
    <t>City College</t>
  </si>
  <si>
    <t>York College</t>
  </si>
  <si>
    <t>YouTube subscriber count not public</t>
  </si>
  <si>
    <t>LinkedIn</t>
  </si>
  <si>
    <t>Vimeo</t>
  </si>
  <si>
    <t>Flickr</t>
  </si>
  <si>
    <t>CUNY Athletic Conference</t>
  </si>
  <si>
    <t>CUNY Citizenship Now!</t>
  </si>
  <si>
    <t>CUNY Institute for Virtual Enterprise</t>
  </si>
  <si>
    <t xml:space="preserve">CUNY Admissions </t>
  </si>
  <si>
    <t>CUNY Registrar</t>
  </si>
  <si>
    <t>CUNY Service Corps</t>
  </si>
  <si>
    <t>CUNY Res Life</t>
  </si>
  <si>
    <t>CUNY Careers</t>
  </si>
  <si>
    <t>PROVE Veterans Program</t>
  </si>
  <si>
    <t>CUNY Office of Academic Affairs</t>
  </si>
  <si>
    <t>CUNY Tutor Corps</t>
  </si>
  <si>
    <t>CUNY Arts</t>
  </si>
  <si>
    <t>Dateline: CUNY</t>
  </si>
  <si>
    <t>CUNY Seek</t>
  </si>
  <si>
    <t xml:space="preserve">CUNY Dance Initiative </t>
  </si>
  <si>
    <t>CUNY in the Heights</t>
  </si>
  <si>
    <t>CUNY Fashion Studies</t>
  </si>
  <si>
    <t>CUNY Student Life</t>
  </si>
  <si>
    <t>CUNY Global</t>
  </si>
  <si>
    <t>CUNY Institute for State and Local Governance</t>
  </si>
  <si>
    <t>CUNY DREAMers</t>
  </si>
  <si>
    <t>CUNY Black Male Initiative</t>
  </si>
  <si>
    <t>CUNY Start</t>
  </si>
  <si>
    <t>CUNY Veterans Affairs</t>
  </si>
  <si>
    <t>LinkedIn needs to be changed to a company/brand page</t>
  </si>
  <si>
    <t>CUNY LINCT To Success</t>
  </si>
  <si>
    <t>CUNY ETR Internship Program</t>
  </si>
  <si>
    <t>CUNY Graduate Studies</t>
  </si>
  <si>
    <t>CUNY Digital Humanities Initiative</t>
  </si>
  <si>
    <t>CUNY Teacher Ed</t>
  </si>
  <si>
    <t>CUNY Office of Student Affairs</t>
  </si>
  <si>
    <t>CUNY Games Network</t>
  </si>
  <si>
    <t>CUNY Votes</t>
  </si>
  <si>
    <t>CUNY Academic Commons</t>
  </si>
  <si>
    <t>CUNY Radio</t>
  </si>
  <si>
    <t>CUNY Research</t>
  </si>
  <si>
    <t>CUNY Social J</t>
  </si>
  <si>
    <t>Guttman Scholarship</t>
  </si>
  <si>
    <t>Baruch Women in Business</t>
  </si>
  <si>
    <t xml:space="preserve">LinkedIn page not a company/brand page </t>
  </si>
  <si>
    <t>John Jay Graduate Studies</t>
  </si>
  <si>
    <t>Macaulay Alumni</t>
  </si>
  <si>
    <t>Engineers without Borders City College</t>
  </si>
  <si>
    <t>Women in Science at Hunter College</t>
  </si>
  <si>
    <t>Queens College Today</t>
  </si>
  <si>
    <t>The Center for Post Graduate Opportunies at John Jay</t>
  </si>
  <si>
    <t>Silberman School of Social Work at Hunter College</t>
  </si>
  <si>
    <t>John Jay's Public Aministration Student Association</t>
  </si>
  <si>
    <t>The Center for Private Security and Safety at John Jay</t>
  </si>
  <si>
    <t>CCNY Continuing and Professional Studies</t>
  </si>
  <si>
    <t>John Jay Community Outreach</t>
  </si>
  <si>
    <t>Hunter College Human Rights Program</t>
  </si>
  <si>
    <t>City College Branding and Integrated Communications</t>
  </si>
  <si>
    <t>City College Educational Theatre</t>
  </si>
  <si>
    <t>Colin Powell School, CCNY</t>
  </si>
  <si>
    <t>The Graduate Center Anthropology</t>
  </si>
  <si>
    <t>LaGuardia Community College News</t>
  </si>
  <si>
    <t>Kingsborough Culinary Arts Program</t>
  </si>
  <si>
    <t xml:space="preserve">The Murphy Institute </t>
  </si>
  <si>
    <t>John Jay Alumni</t>
  </si>
  <si>
    <t>Baruch College Now</t>
  </si>
  <si>
    <t>Graduate Center Financial Aid</t>
  </si>
  <si>
    <t>Baruch Admissions</t>
  </si>
  <si>
    <t>Graduate Center Composition Community</t>
  </si>
  <si>
    <t>John Jay External Affairs</t>
  </si>
  <si>
    <t>The Center for the Humanities, Graduate Center</t>
  </si>
  <si>
    <t>Baruch Recreation</t>
  </si>
  <si>
    <t>Baruch Athletics</t>
  </si>
  <si>
    <t>Graduate Center Political Science Program</t>
  </si>
  <si>
    <t>LaGuardia Alumni</t>
  </si>
  <si>
    <t>CUNY J Research</t>
  </si>
  <si>
    <t>Medgar Evers College Human Resources</t>
  </si>
  <si>
    <t>Kingsborough Library</t>
  </si>
  <si>
    <t>Kingsborough Alumni</t>
  </si>
  <si>
    <t>John Jay Myrna Bain Scholarship</t>
  </si>
  <si>
    <t>Zicklin Graduate Center Career Management Center</t>
  </si>
  <si>
    <t>John Jay Center for Student Involvement and Leadership</t>
  </si>
  <si>
    <t>ASAP Bronx Community College</t>
  </si>
  <si>
    <t xml:space="preserve">John Jay Prisoner Reentry Institute </t>
  </si>
  <si>
    <t>LaGuardia Career Services</t>
  </si>
  <si>
    <t>New Student Programs CSI</t>
  </si>
  <si>
    <t>John Jay Research</t>
  </si>
  <si>
    <t>BMCC Office of Student Activities</t>
  </si>
  <si>
    <t xml:space="preserve">CCNY Humanities and Arts </t>
  </si>
  <si>
    <t>Hunter Sociology</t>
  </si>
  <si>
    <t>Hunter Athletics</t>
  </si>
  <si>
    <t xml:space="preserve">City Tech Recruitment </t>
  </si>
  <si>
    <t>CSI Library</t>
  </si>
  <si>
    <t>SEEK Program at City Tech</t>
  </si>
  <si>
    <t>Graduate Center IT Department</t>
  </si>
  <si>
    <t>Office of Career Planning and Professional Development, Graduate Center</t>
  </si>
  <si>
    <t>John Jay Women's Center</t>
  </si>
  <si>
    <t>Guttman Community College Office of Student Conduct</t>
  </si>
  <si>
    <t>Graduate Center Digital Fellows</t>
  </si>
  <si>
    <t>City Tech Alumni</t>
  </si>
  <si>
    <t>Graduate Center Urban Education Program</t>
  </si>
  <si>
    <t>Graduate Center Doctoral Students Council</t>
  </si>
  <si>
    <t>The Center for Place, Culture and Politics at the Graduate Center</t>
  </si>
  <si>
    <t>On Stage at Kingsborough</t>
  </si>
  <si>
    <t>Baruch Student Life</t>
  </si>
  <si>
    <t>Baruch Alumni</t>
  </si>
  <si>
    <t>Baruch Performing Arts Center</t>
  </si>
  <si>
    <t>CUNY ASAP</t>
  </si>
  <si>
    <t>Topic</t>
  </si>
  <si>
    <t>Audience</t>
  </si>
  <si>
    <t>students</t>
  </si>
  <si>
    <t>alumni</t>
  </si>
  <si>
    <t>QC Voices</t>
  </si>
  <si>
    <t xml:space="preserve">students </t>
  </si>
  <si>
    <t>Centro PR</t>
  </si>
  <si>
    <t>CCNY Libraries</t>
  </si>
  <si>
    <t>CSI Careers</t>
  </si>
  <si>
    <t>Brooklyn College Office of International and Global Engagement</t>
  </si>
  <si>
    <t>CUNY Early College Initiative</t>
  </si>
  <si>
    <t>Baruch Alumni Association</t>
  </si>
  <si>
    <t>Hunter Recreation</t>
  </si>
  <si>
    <t>Field Center Baruch</t>
  </si>
  <si>
    <t>PhD Program in Latin American, liberian and Latino Cultures</t>
  </si>
  <si>
    <t>Center for Immigrant Education and Training (CIET)</t>
  </si>
  <si>
    <t>Lehman Athletics</t>
  </si>
  <si>
    <t>BMCC Athletics</t>
  </si>
  <si>
    <t>Bronx Community College Athletics</t>
  </si>
  <si>
    <t>Brooklyn College Athletics</t>
  </si>
  <si>
    <t>College of Staten Island Athletics</t>
  </si>
  <si>
    <t>Hostos Athletics</t>
  </si>
  <si>
    <t>KCC Athletics</t>
  </si>
  <si>
    <t>LaGuardia Community College Recreation</t>
  </si>
  <si>
    <t>Medgar Evers College Athletics</t>
  </si>
  <si>
    <t>jschool</t>
  </si>
  <si>
    <t>guttman</t>
  </si>
  <si>
    <t>baruch</t>
  </si>
  <si>
    <t>jjay</t>
  </si>
  <si>
    <t>mcaulay</t>
  </si>
  <si>
    <t>ccny</t>
  </si>
  <si>
    <t>hunter</t>
  </si>
  <si>
    <t>gc</t>
  </si>
  <si>
    <t>sps</t>
  </si>
  <si>
    <t>medgar</t>
  </si>
  <si>
    <t>bxcc</t>
  </si>
  <si>
    <t>csi</t>
  </si>
  <si>
    <t>bmcc</t>
  </si>
  <si>
    <t>ctech</t>
  </si>
  <si>
    <t>qc</t>
  </si>
  <si>
    <t>bk</t>
  </si>
  <si>
    <t>kcc</t>
  </si>
  <si>
    <t>lga</t>
  </si>
  <si>
    <t>lehman</t>
  </si>
  <si>
    <t>Code</t>
  </si>
  <si>
    <t>College-Community</t>
  </si>
  <si>
    <t>College-Senior</t>
  </si>
  <si>
    <t>Baruch College</t>
  </si>
  <si>
    <t>John Jay College of Criminal Justice</t>
  </si>
  <si>
    <t>New York City College of Technology</t>
  </si>
  <si>
    <t>School of Public Health</t>
  </si>
  <si>
    <t>School of Professional Studies</t>
  </si>
  <si>
    <t>School of Law</t>
  </si>
  <si>
    <t>Graduate School of Journalism</t>
  </si>
  <si>
    <t>John Jay Athletics</t>
  </si>
  <si>
    <t>Queens College Athletics</t>
  </si>
  <si>
    <t>York College Athletics</t>
  </si>
  <si>
    <t>york</t>
  </si>
  <si>
    <t>CCNY Athletics</t>
  </si>
  <si>
    <t>Baruch Basketball</t>
  </si>
  <si>
    <t>Baruch Swimming and Diving</t>
  </si>
  <si>
    <t xml:space="preserve">Brooklyn College Cheerleading </t>
  </si>
  <si>
    <t>CCNY Track and Field</t>
  </si>
  <si>
    <t>CSI Cross Country and Track</t>
  </si>
  <si>
    <t>John Jay Women's Soccer</t>
  </si>
  <si>
    <t>Hunter College Wrestling</t>
  </si>
  <si>
    <t>Lehman Women's Basketball</t>
  </si>
  <si>
    <t>Lehman College Cheerleading</t>
  </si>
  <si>
    <t>Queens College Baseball</t>
  </si>
  <si>
    <t>Queens College Men's Basketball</t>
  </si>
  <si>
    <t>Queens College Women's Basketball</t>
  </si>
  <si>
    <t xml:space="preserve">Queens College Women's Soccer </t>
  </si>
  <si>
    <t>Queens College Softball</t>
  </si>
  <si>
    <t>Queens College Women's Tennis</t>
  </si>
  <si>
    <t>Queens College Track and Field</t>
  </si>
  <si>
    <t>Queens College Women's Volleyball</t>
  </si>
  <si>
    <t>York College Cross Country / Track and Field</t>
  </si>
  <si>
    <t>Kingsborough Baseball</t>
  </si>
  <si>
    <t>Queensborough Women's Basketball</t>
  </si>
  <si>
    <t>Baruch Executives on Campus</t>
  </si>
  <si>
    <t>Baruch AKPsi</t>
  </si>
  <si>
    <t>Baruch ECO club</t>
  </si>
  <si>
    <t>Baruch Zicklin</t>
  </si>
  <si>
    <t>Baruch Ticker</t>
  </si>
  <si>
    <t>Baruch Field Center</t>
  </si>
  <si>
    <t>Baruch College Starr Career Development Center</t>
  </si>
  <si>
    <t>Baruch DREAMers</t>
  </si>
  <si>
    <t>Baruch Undergraduate Student Government</t>
  </si>
  <si>
    <t>Baruch Radio WBMB</t>
  </si>
  <si>
    <t>Baruch Pro Forum</t>
  </si>
  <si>
    <t>BMCC Continuing Education and Workforce Development</t>
  </si>
  <si>
    <t>BMCC eLearning</t>
  </si>
  <si>
    <t>BMCC CUNY Start</t>
  </si>
  <si>
    <t xml:space="preserve">BMCC Learning Academy </t>
  </si>
  <si>
    <t>BMCC Tribeca Performing Arts Center</t>
  </si>
  <si>
    <t>BMCC Career Development</t>
  </si>
  <si>
    <t>BMCC Writing and Literature Program</t>
  </si>
  <si>
    <t>Brooklyn College The Excelsior</t>
  </si>
  <si>
    <t>Brooklyn College Haitian Studies Institute</t>
  </si>
  <si>
    <t>Brooklyn College Library</t>
  </si>
  <si>
    <t>Brooklyn College Magner Career Center</t>
  </si>
  <si>
    <t xml:space="preserve">Brooklyn College Conservatory of Music </t>
  </si>
  <si>
    <t>Brooklyn College Master of Fine Arts</t>
  </si>
  <si>
    <t>Brooklyn College Enrollment Services Center</t>
  </si>
  <si>
    <t>Brooklyn College PSC</t>
  </si>
  <si>
    <t>CSI Tech Incubator</t>
  </si>
  <si>
    <t>CSI Hillel</t>
  </si>
  <si>
    <t>CSI The Banner</t>
  </si>
  <si>
    <t xml:space="preserve">CSI Campus Activites Board </t>
  </si>
  <si>
    <t>Graduate Center Sociology Students Association</t>
  </si>
  <si>
    <t>Graduate Center Middle East &amp; Middle Eastern American Center</t>
  </si>
  <si>
    <t>Graduate Center Program Social Media Fellows</t>
  </si>
  <si>
    <t>Graduate Center Office of Educational Opportunity</t>
  </si>
  <si>
    <t xml:space="preserve">Graduate Center Library </t>
  </si>
  <si>
    <t>Graduate Center Advanced Research Collaborative</t>
  </si>
  <si>
    <t>Graduate Center New Media Lab</t>
  </si>
  <si>
    <t>Graduate Center PSC</t>
  </si>
  <si>
    <t>Graduate Center Presents</t>
  </si>
  <si>
    <t>Graduate Center Anthropology</t>
  </si>
  <si>
    <t>Graduate Center Open Source</t>
  </si>
  <si>
    <t>Graduate Center News</t>
  </si>
  <si>
    <t>Graduate Center English PhD Program</t>
  </si>
  <si>
    <t>Graduate Center Comparative Literature Ph.D/MA program</t>
  </si>
  <si>
    <t>Graduate School of Journalism Association of Black Journalists</t>
  </si>
  <si>
    <t>Hostos Community College Public Safety</t>
  </si>
  <si>
    <t>Hunter College History Department</t>
  </si>
  <si>
    <t>Hunter College School of Education</t>
  </si>
  <si>
    <t>Hunter College Alumni Association</t>
  </si>
  <si>
    <t>Hunter College Urban Policy &amp; Planning</t>
  </si>
  <si>
    <t>Hunter College Department of Art &amp; Art History</t>
  </si>
  <si>
    <t>Hunter College LGBT Public Policy Center</t>
  </si>
  <si>
    <t>Hunter College Psychology Department</t>
  </si>
  <si>
    <t>Hunter College Sociology Department</t>
  </si>
  <si>
    <t>Hunter College Libraries</t>
  </si>
  <si>
    <t>Hunter College Career Development Services</t>
  </si>
  <si>
    <t>Hunter College, Roosevelt House Public Policy Institute</t>
  </si>
  <si>
    <t>Hunter College Siberman School of Social Work</t>
  </si>
  <si>
    <t xml:space="preserve">Hunter College Student Activities </t>
  </si>
  <si>
    <t xml:space="preserve">Hunter College Undergraduate Student Government </t>
  </si>
  <si>
    <t>Hunter College Integrated Media Arts MFA Program</t>
  </si>
  <si>
    <t>John Jay College Now</t>
  </si>
  <si>
    <t>John Jay Youth Justice Club</t>
  </si>
  <si>
    <t>John Jay, Christian Regenhard Center for Emergency Response Studies</t>
  </si>
  <si>
    <t>John Jay Career Center</t>
  </si>
  <si>
    <t>John Jay Research and Evaluation Center</t>
  </si>
  <si>
    <t>John Jay Online</t>
  </si>
  <si>
    <t>John Jay Sentinel</t>
  </si>
  <si>
    <t>John Jay Veterans</t>
  </si>
  <si>
    <t>Kingsborough CC Public Safety</t>
  </si>
  <si>
    <t>Kingsborough Community College Radio</t>
  </si>
  <si>
    <t>LaGuardia Business and Technology Department</t>
  </si>
  <si>
    <t xml:space="preserve">LaGuardia English Language Center </t>
  </si>
  <si>
    <t>LaGuardia CC Library</t>
  </si>
  <si>
    <t>Lehman College Now</t>
  </si>
  <si>
    <t>Lehman College, Leonard Lief Library</t>
  </si>
  <si>
    <t>Lehman College Radio</t>
  </si>
  <si>
    <t>Macaulay Quidditch</t>
  </si>
  <si>
    <t>Medgar Evers Caribbean Convo</t>
  </si>
  <si>
    <t>Medgar Evers, Center for Law and Social Justice</t>
  </si>
  <si>
    <t xml:space="preserve">City Tech Library </t>
  </si>
  <si>
    <t xml:space="preserve">City Tech First Year Learning Communities </t>
  </si>
  <si>
    <t>City Tech International Students</t>
  </si>
  <si>
    <t>City Tech Assessment &amp; Institutional Research Office</t>
  </si>
  <si>
    <t>City Tech ASAP</t>
  </si>
  <si>
    <t>City Tech Open Lab</t>
  </si>
  <si>
    <t>City Tech News</t>
  </si>
  <si>
    <t>Queens College History Department</t>
  </si>
  <si>
    <t>Queens College Professional &amp; Continuing Studies</t>
  </si>
  <si>
    <t>Queens College Association of Latino Professionals for America</t>
  </si>
  <si>
    <t>Queens College, The Knight News</t>
  </si>
  <si>
    <t>Queens College NYPIRG</t>
  </si>
  <si>
    <t>Queens College, National Association of Black Accountants</t>
  </si>
  <si>
    <t>Queens College Urban Teacher Residency</t>
  </si>
  <si>
    <t>Queens College, Godwin-Ternbach Museum</t>
  </si>
  <si>
    <t>QCC ASAP</t>
  </si>
  <si>
    <t>QCC Continuing Education</t>
  </si>
  <si>
    <t>CUNY Law Student Affairs Office</t>
  </si>
  <si>
    <t>CUNY Law Review</t>
  </si>
  <si>
    <t>CUNY SPS ePortfolios</t>
  </si>
  <si>
    <t>CUNY SPH Center for Innovation in Mental Health</t>
  </si>
  <si>
    <t>CUNY SPH Urban Food Policy</t>
  </si>
  <si>
    <t>York College Admissions</t>
  </si>
  <si>
    <t>York College, Milton G. Bassin's Performing Arts Center</t>
  </si>
  <si>
    <t>Baruch Global Initiatives</t>
  </si>
  <si>
    <t>Baruch Continuing and Professional Studies</t>
  </si>
  <si>
    <t>Graduate Center, Center for Latin American, Caribbean &amp; Latino Studies</t>
  </si>
  <si>
    <t>John Jay Center for Private Security and Safety</t>
  </si>
  <si>
    <t>CUNY Adjunt Project</t>
  </si>
  <si>
    <t xml:space="preserve">CUNY TV </t>
  </si>
  <si>
    <t>CUNY Women in STEM</t>
  </si>
  <si>
    <t>CUNY PSC</t>
  </si>
  <si>
    <t>CUNY Clear Project</t>
  </si>
  <si>
    <t>CUNY USS</t>
  </si>
  <si>
    <t>qcc</t>
  </si>
  <si>
    <t>Baruch Weissman Center</t>
  </si>
  <si>
    <t>hostos</t>
  </si>
  <si>
    <t>lag</t>
  </si>
  <si>
    <t>city tech</t>
  </si>
  <si>
    <t>law</t>
  </si>
  <si>
    <t>sph</t>
  </si>
  <si>
    <t>Total</t>
  </si>
  <si>
    <t>Tier 1</t>
  </si>
  <si>
    <t>Tier 2</t>
  </si>
  <si>
    <t>Tier 3</t>
  </si>
  <si>
    <t>All</t>
  </si>
  <si>
    <t>CUNY Baccalaureate</t>
  </si>
  <si>
    <t>CUNY Career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</si>
</sst>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DD7EE"/>
        <bgColor rgb="FFBDD7EE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164" fontId="0" fillId="0" borderId="0" xfId="1" applyNumberFormat="1" applyFont="1"/>
    <xf numFmtId="0" fontId="0" fillId="0" borderId="0" xfId="0" applyFill="1"/>
    <xf numFmtId="164" fontId="6" fillId="3" borderId="2" xfId="1" applyNumberFormat="1" applyFont="1" applyFill="1" applyBorder="1"/>
    <xf numFmtId="164" fontId="6" fillId="3" borderId="3" xfId="1" applyNumberFormat="1" applyFont="1" applyFill="1" applyBorder="1"/>
    <xf numFmtId="0" fontId="5" fillId="2" borderId="0" xfId="0" applyFont="1" applyFill="1" applyBorder="1"/>
    <xf numFmtId="164" fontId="2" fillId="0" borderId="0" xfId="1" applyNumberFormat="1" applyFont="1"/>
    <xf numFmtId="164" fontId="6" fillId="3" borderId="1" xfId="1" applyNumberFormat="1" applyFont="1" applyFill="1" applyBorder="1"/>
  </cellXfs>
  <cellStyles count="6">
    <cellStyle name="Comma" xfId="1" builtinId="3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</cellStyles>
  <dxfs count="21"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" displayName="Table1" ref="A1:J41" totalsRowShown="0">
  <autoFilter ref="A1:J41"/>
  <sortState ref="A2:J26">
    <sortCondition descending="1" ref="C1:C41"/>
  </sortState>
  <tableColumns count="10">
    <tableColumn id="1" name="Entity"/>
    <tableColumn id="2" name="Type"/>
    <tableColumn id="5" name="Twitter" dataDxfId="20" dataCellStyle="Comma"/>
    <tableColumn id="6" name="Facebook" dataDxfId="19" dataCellStyle="Comma"/>
    <tableColumn id="7" name="YouTube" dataDxfId="18" dataCellStyle="Comma"/>
    <tableColumn id="8" name="Link" dataDxfId="17" dataCellStyle="Comma"/>
    <tableColumn id="9" name="Flickr" dataDxfId="16" dataCellStyle="Comma"/>
    <tableColumn id="10" name="Instagram" dataDxfId="15" dataCellStyle="Comma"/>
    <tableColumn id="11" name="Vimeo" dataDxfId="14" dataCellStyle="Comma"/>
    <tableColumn id="12" name="MISC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:I51" totalsRowShown="0">
  <autoFilter ref="A1:I51"/>
  <sortState ref="A2:I49">
    <sortCondition descending="1" ref="B1:B57"/>
  </sortState>
  <tableColumns count="9">
    <tableColumn id="1" name="Entity"/>
    <tableColumn id="5" name="Twitter" dataDxfId="13" dataCellStyle="Comma"/>
    <tableColumn id="6" name="Facebook" dataDxfId="12" dataCellStyle="Comma"/>
    <tableColumn id="7" name="YouTube" dataDxfId="11" dataCellStyle="Comma"/>
    <tableColumn id="8" name="LinkedIn" dataDxfId="10" dataCellStyle="Comma"/>
    <tableColumn id="9" name="Flickr" dataDxfId="9" dataCellStyle="Comma"/>
    <tableColumn id="10" name="Instagram" dataDxfId="8" dataCellStyle="Comma"/>
    <tableColumn id="11" name="Vimeo" dataDxfId="7" dataCellStyle="Comma"/>
    <tableColumn id="12" name="MISC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L248" totalsRowShown="0">
  <autoFilter ref="A1:L248"/>
  <sortState ref="A2:L220">
    <sortCondition descending="1" ref="E1:E248"/>
  </sortState>
  <tableColumns count="12">
    <tableColumn id="1" name="Code"/>
    <tableColumn id="15" name="Audience"/>
    <tableColumn id="14" name="Topic"/>
    <tableColumn id="13" name="Entity"/>
    <tableColumn id="5" name="Twitter" dataDxfId="6" dataCellStyle="Comma"/>
    <tableColumn id="6" name="Facebook" dataDxfId="5" dataCellStyle="Comma"/>
    <tableColumn id="7" name="YouTube" dataDxfId="4" dataCellStyle="Comma"/>
    <tableColumn id="8" name="LinkedIn" dataDxfId="3" dataCellStyle="Comma"/>
    <tableColumn id="9" name="Flickr" dataDxfId="2" dataCellStyle="Comma"/>
    <tableColumn id="10" name="Instagram" dataDxfId="1" dataCellStyle="Comma"/>
    <tableColumn id="11" name="Vimeo" dataDxfId="0" dataCellStyle="Comma"/>
    <tableColumn id="12" name="MISC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Ruler="0" workbookViewId="0">
      <selection activeCell="D17" sqref="D17"/>
    </sheetView>
  </sheetViews>
  <sheetFormatPr baseColWidth="10" defaultColWidth="8.83203125" defaultRowHeight="16" x14ac:dyDescent="0.2"/>
  <cols>
    <col min="1" max="9" width="12.33203125" customWidth="1"/>
  </cols>
  <sheetData>
    <row r="1" spans="1:9" x14ac:dyDescent="0.2">
      <c r="A1" s="6" t="s">
        <v>336</v>
      </c>
      <c r="B1" s="1"/>
      <c r="C1" s="1"/>
      <c r="D1" s="1"/>
      <c r="E1" s="1"/>
      <c r="F1" s="1"/>
      <c r="G1" s="1"/>
      <c r="H1" s="1"/>
      <c r="I1" s="1"/>
    </row>
    <row r="2" spans="1:9" ht="17" thickBot="1" x14ac:dyDescent="0.25">
      <c r="A2" s="7" t="s">
        <v>0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31</v>
      </c>
      <c r="G2" s="3" t="s">
        <v>6</v>
      </c>
      <c r="H2" s="3" t="s">
        <v>30</v>
      </c>
      <c r="I2" s="4" t="s">
        <v>335</v>
      </c>
    </row>
    <row r="3" spans="1:9" ht="17" thickTop="1" x14ac:dyDescent="0.2">
      <c r="A3" s="1">
        <f>COUNTA('Tier 1 - Schools'!A2:A26)</f>
        <v>25</v>
      </c>
      <c r="B3" s="1">
        <f>SUM('Tier 1 - Schools'!C:C)</f>
        <v>144040</v>
      </c>
      <c r="C3" s="1">
        <f>SUM('Tier 1 - Schools'!D:D)</f>
        <v>421571</v>
      </c>
      <c r="D3" s="1">
        <f>SUM('Tier 1 - Schools'!E:E)</f>
        <v>36059</v>
      </c>
      <c r="E3" s="1">
        <f>SUM('Tier 1 - Schools'!F:F)</f>
        <v>767226</v>
      </c>
      <c r="F3" s="1">
        <f>SUM('Tier 1 - Schools'!G:G)</f>
        <v>305</v>
      </c>
      <c r="G3" s="1">
        <f>SUM('Tier 1 - Schools'!H:H)</f>
        <v>54048</v>
      </c>
      <c r="H3" s="1">
        <f>SUM('Tier 1 - Schools'!I:I)</f>
        <v>148</v>
      </c>
      <c r="I3" s="1">
        <f>SUM(B3:H3)</f>
        <v>1423397</v>
      </c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6" t="s">
        <v>337</v>
      </c>
      <c r="B5" s="1"/>
      <c r="C5" s="1"/>
      <c r="D5" s="1"/>
      <c r="E5" s="1"/>
      <c r="F5" s="1"/>
      <c r="G5" s="1"/>
      <c r="H5" s="1"/>
      <c r="I5" s="1"/>
    </row>
    <row r="6" spans="1:9" ht="17" thickBot="1" x14ac:dyDescent="0.25">
      <c r="A6" s="7" t="s">
        <v>0</v>
      </c>
      <c r="B6" s="3" t="s">
        <v>2</v>
      </c>
      <c r="C6" s="3" t="s">
        <v>3</v>
      </c>
      <c r="D6" s="3" t="s">
        <v>4</v>
      </c>
      <c r="E6" s="3" t="s">
        <v>29</v>
      </c>
      <c r="F6" s="3" t="s">
        <v>31</v>
      </c>
      <c r="G6" s="3" t="s">
        <v>6</v>
      </c>
      <c r="H6" s="3" t="s">
        <v>30</v>
      </c>
      <c r="I6" s="4" t="s">
        <v>335</v>
      </c>
    </row>
    <row r="7" spans="1:9" ht="17" thickTop="1" x14ac:dyDescent="0.2">
      <c r="A7" s="1">
        <f>COUNTA('T2 - Programs, Departments'!A2:A43)</f>
        <v>42</v>
      </c>
      <c r="B7" s="1">
        <f>SUM('T2 - Programs, Departments'!B:B)</f>
        <v>45602</v>
      </c>
      <c r="C7" s="1">
        <f>SUM('T2 - Programs, Departments'!C:C)</f>
        <v>41369</v>
      </c>
      <c r="D7" s="1">
        <f>SUM('T2 - Programs, Departments'!D:D)</f>
        <v>1109</v>
      </c>
      <c r="E7" s="1">
        <f>SUM('T2 - Programs, Departments'!E:E)</f>
        <v>878</v>
      </c>
      <c r="F7" s="1">
        <f>SUM('T2 - Programs, Departments'!F:F)</f>
        <v>13</v>
      </c>
      <c r="G7" s="1">
        <f>SUM('T2 - Programs, Departments'!G:G)</f>
        <v>13626</v>
      </c>
      <c r="H7" s="1">
        <f>SUM('T2 - Programs, Departments'!H:H)</f>
        <v>0</v>
      </c>
      <c r="I7" s="1">
        <f>SUM(B7:H7)</f>
        <v>102597</v>
      </c>
    </row>
    <row r="8" spans="1:9" x14ac:dyDescent="0.2">
      <c r="A8" s="1"/>
      <c r="B8" s="1"/>
      <c r="C8" s="1"/>
      <c r="D8" s="1"/>
      <c r="E8" s="1"/>
      <c r="F8" s="1"/>
      <c r="G8" s="1"/>
      <c r="H8" s="1"/>
      <c r="I8" s="1"/>
    </row>
    <row r="9" spans="1:9" x14ac:dyDescent="0.2">
      <c r="A9" s="6" t="s">
        <v>338</v>
      </c>
      <c r="B9" s="1"/>
      <c r="C9" s="1"/>
      <c r="D9" s="1"/>
      <c r="E9" s="1"/>
      <c r="F9" s="1"/>
      <c r="G9" s="1"/>
      <c r="H9" s="1"/>
      <c r="I9" s="1"/>
    </row>
    <row r="10" spans="1:9" ht="17" thickBot="1" x14ac:dyDescent="0.25">
      <c r="A10" s="3" t="s">
        <v>0</v>
      </c>
      <c r="B10" s="3" t="s">
        <v>2</v>
      </c>
      <c r="C10" s="3" t="s">
        <v>3</v>
      </c>
      <c r="D10" s="3" t="s">
        <v>4</v>
      </c>
      <c r="E10" s="3" t="s">
        <v>29</v>
      </c>
      <c r="F10" s="3" t="s">
        <v>31</v>
      </c>
      <c r="G10" s="3" t="s">
        <v>6</v>
      </c>
      <c r="H10" s="3" t="s">
        <v>30</v>
      </c>
      <c r="I10" s="4" t="s">
        <v>335</v>
      </c>
    </row>
    <row r="11" spans="1:9" ht="17" thickTop="1" x14ac:dyDescent="0.2">
      <c r="A11" s="1">
        <f>COUNTA('T3 - Affiliated Accounts'!D2:D230)</f>
        <v>219</v>
      </c>
      <c r="B11" s="1">
        <f>SUM(Table2[Twitter])</f>
        <v>154302</v>
      </c>
      <c r="C11" s="1">
        <f>SUM(Table2[Twitter])</f>
        <v>154302</v>
      </c>
      <c r="D11" s="1">
        <f>SUM(Table2[Twitter])</f>
        <v>154302</v>
      </c>
      <c r="E11" s="1">
        <f>SUM(Table2[Twitter])</f>
        <v>154302</v>
      </c>
      <c r="F11" s="1">
        <f>SUM(Table2[Twitter])</f>
        <v>154302</v>
      </c>
      <c r="G11" s="1">
        <f>SUM(Table2[Twitter])</f>
        <v>154302</v>
      </c>
      <c r="H11" s="1">
        <f>SUM(Table2[Twitter])</f>
        <v>154302</v>
      </c>
      <c r="I11" s="1">
        <f>SUM(B11:H11)</f>
        <v>1080114</v>
      </c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 t="s">
        <v>339</v>
      </c>
      <c r="B13" s="1"/>
      <c r="C13" s="1"/>
      <c r="D13" s="1"/>
      <c r="E13" s="1"/>
      <c r="F13" s="1"/>
      <c r="G13" s="1"/>
      <c r="H13" s="1"/>
      <c r="I13" s="1"/>
    </row>
    <row r="14" spans="1:9" ht="17" thickBot="1" x14ac:dyDescent="0.25">
      <c r="A14" s="3" t="s">
        <v>0</v>
      </c>
      <c r="B14" s="3" t="s">
        <v>2</v>
      </c>
      <c r="C14" s="3" t="s">
        <v>3</v>
      </c>
      <c r="D14" s="3" t="s">
        <v>4</v>
      </c>
      <c r="E14" s="3" t="s">
        <v>29</v>
      </c>
      <c r="F14" s="3" t="s">
        <v>31</v>
      </c>
      <c r="G14" s="3" t="s">
        <v>6</v>
      </c>
      <c r="H14" s="3" t="s">
        <v>30</v>
      </c>
      <c r="I14" s="4" t="s">
        <v>335</v>
      </c>
    </row>
    <row r="15" spans="1:9" ht="17" thickTop="1" x14ac:dyDescent="0.2">
      <c r="A15" s="1">
        <f t="shared" ref="A15:I15" si="0">SUM(A3:A11)</f>
        <v>286</v>
      </c>
      <c r="B15" s="1">
        <f t="shared" si="0"/>
        <v>343944</v>
      </c>
      <c r="C15" s="1">
        <f t="shared" si="0"/>
        <v>617242</v>
      </c>
      <c r="D15" s="1">
        <f t="shared" si="0"/>
        <v>191470</v>
      </c>
      <c r="E15" s="1">
        <f t="shared" si="0"/>
        <v>922406</v>
      </c>
      <c r="F15" s="1">
        <f t="shared" si="0"/>
        <v>154620</v>
      </c>
      <c r="G15" s="1">
        <f t="shared" si="0"/>
        <v>221976</v>
      </c>
      <c r="H15" s="1">
        <f t="shared" si="0"/>
        <v>154450</v>
      </c>
      <c r="I15" s="1">
        <f t="shared" si="0"/>
        <v>2606108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Ruler="0" workbookViewId="0">
      <selection activeCell="H26" sqref="H26"/>
    </sheetView>
  </sheetViews>
  <sheetFormatPr baseColWidth="10" defaultColWidth="11" defaultRowHeight="16" x14ac:dyDescent="0.2"/>
  <cols>
    <col min="1" max="1" width="38.83203125" customWidth="1"/>
    <col min="2" max="2" width="26.6640625" customWidth="1"/>
    <col min="3" max="9" width="10.6640625" style="1" customWidth="1"/>
    <col min="10" max="10" width="30.83203125" customWidth="1"/>
  </cols>
  <sheetData>
    <row r="1" spans="1:10" x14ac:dyDescent="0.25">
      <c r="A1" t="s">
        <v>0</v>
      </c>
      <c r="B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31</v>
      </c>
      <c r="H1" s="1" t="s">
        <v>6</v>
      </c>
      <c r="I1" s="1" t="s">
        <v>30</v>
      </c>
      <c r="J1" t="s">
        <v>7</v>
      </c>
    </row>
    <row r="2" spans="1:10" x14ac:dyDescent="0.25">
      <c r="A2" s="2" t="s">
        <v>188</v>
      </c>
      <c r="B2" t="s">
        <v>15</v>
      </c>
      <c r="C2" s="1">
        <v>13623</v>
      </c>
      <c r="D2" s="1">
        <v>6809</v>
      </c>
      <c r="E2" s="1">
        <v>652</v>
      </c>
      <c r="F2" s="1">
        <v>1163</v>
      </c>
      <c r="H2" s="1">
        <v>1661</v>
      </c>
      <c r="I2" s="1">
        <v>121</v>
      </c>
    </row>
    <row r="3" spans="1:10" x14ac:dyDescent="0.25">
      <c r="A3" s="2" t="s">
        <v>183</v>
      </c>
      <c r="B3" t="s">
        <v>181</v>
      </c>
      <c r="C3" s="1">
        <v>12553</v>
      </c>
      <c r="D3" s="1">
        <v>50300</v>
      </c>
      <c r="E3" s="1">
        <v>1896</v>
      </c>
      <c r="F3" s="1">
        <v>51649</v>
      </c>
      <c r="H3" s="1">
        <v>8658</v>
      </c>
    </row>
    <row r="4" spans="1:10" x14ac:dyDescent="0.25">
      <c r="A4" s="2" t="s">
        <v>182</v>
      </c>
      <c r="B4" t="s">
        <v>181</v>
      </c>
      <c r="C4" s="1">
        <v>11744</v>
      </c>
      <c r="D4" s="1">
        <v>22878</v>
      </c>
      <c r="E4" s="1">
        <v>1160</v>
      </c>
      <c r="F4" s="1">
        <v>125521</v>
      </c>
      <c r="H4" s="1">
        <v>3857</v>
      </c>
    </row>
    <row r="5" spans="1:10" x14ac:dyDescent="0.25">
      <c r="A5" s="2" t="s">
        <v>8</v>
      </c>
      <c r="B5" t="s">
        <v>9</v>
      </c>
      <c r="C5" s="1">
        <v>12412</v>
      </c>
      <c r="D5" s="1">
        <v>40035</v>
      </c>
      <c r="E5" s="1">
        <v>3683</v>
      </c>
      <c r="F5" s="1">
        <v>80793</v>
      </c>
      <c r="G5" s="1">
        <v>25</v>
      </c>
      <c r="H5" s="1">
        <v>2989</v>
      </c>
      <c r="I5" s="1">
        <v>9</v>
      </c>
    </row>
    <row r="6" spans="1:10" x14ac:dyDescent="0.25">
      <c r="A6" s="2" t="s">
        <v>14</v>
      </c>
      <c r="B6" t="s">
        <v>15</v>
      </c>
      <c r="C6" s="1">
        <v>9116</v>
      </c>
      <c r="D6" s="1">
        <v>5041</v>
      </c>
      <c r="E6" s="1">
        <v>6185</v>
      </c>
      <c r="F6" s="1">
        <v>19078</v>
      </c>
      <c r="H6" s="1">
        <v>1015</v>
      </c>
    </row>
    <row r="7" spans="1:10" x14ac:dyDescent="0.25">
      <c r="A7" s="2" t="s">
        <v>18</v>
      </c>
      <c r="B7" t="s">
        <v>181</v>
      </c>
      <c r="C7" s="1">
        <v>8970</v>
      </c>
      <c r="D7" s="1">
        <v>30662</v>
      </c>
      <c r="E7" s="1">
        <v>148</v>
      </c>
      <c r="F7" s="1">
        <v>97435</v>
      </c>
      <c r="G7" s="1">
        <v>33</v>
      </c>
      <c r="H7" s="1">
        <v>5678</v>
      </c>
    </row>
    <row r="8" spans="1:10" x14ac:dyDescent="0.25">
      <c r="A8" s="2" t="s">
        <v>26</v>
      </c>
      <c r="B8" t="s">
        <v>181</v>
      </c>
      <c r="C8" s="1">
        <v>7996</v>
      </c>
      <c r="D8" s="1">
        <v>41893</v>
      </c>
      <c r="F8" s="1">
        <v>61823</v>
      </c>
      <c r="G8" s="1">
        <v>63</v>
      </c>
      <c r="H8" s="1">
        <v>4026</v>
      </c>
      <c r="J8" t="s">
        <v>28</v>
      </c>
    </row>
    <row r="9" spans="1:10" x14ac:dyDescent="0.25">
      <c r="A9" s="2" t="s">
        <v>24</v>
      </c>
      <c r="B9" t="s">
        <v>181</v>
      </c>
      <c r="C9" s="1">
        <v>7860</v>
      </c>
      <c r="D9" s="1">
        <v>38829</v>
      </c>
      <c r="E9" s="1">
        <v>574</v>
      </c>
      <c r="F9" s="1">
        <v>86307</v>
      </c>
      <c r="G9" s="1">
        <v>20</v>
      </c>
      <c r="H9" s="1">
        <v>5519</v>
      </c>
      <c r="I9" s="1">
        <v>7</v>
      </c>
    </row>
    <row r="10" spans="1:10" x14ac:dyDescent="0.25">
      <c r="A10" s="2" t="s">
        <v>187</v>
      </c>
      <c r="B10" t="s">
        <v>15</v>
      </c>
      <c r="C10" s="1">
        <v>7247</v>
      </c>
      <c r="D10" s="1">
        <v>3830</v>
      </c>
      <c r="E10" s="1">
        <v>359</v>
      </c>
      <c r="F10" s="1">
        <v>2523</v>
      </c>
      <c r="H10" s="1">
        <v>984</v>
      </c>
    </row>
    <row r="11" spans="1:10" x14ac:dyDescent="0.25">
      <c r="A11" s="2" t="s">
        <v>12</v>
      </c>
      <c r="B11" t="s">
        <v>181</v>
      </c>
      <c r="C11" s="1">
        <v>7104</v>
      </c>
      <c r="D11" s="1">
        <v>33748</v>
      </c>
      <c r="E11" s="1">
        <v>346</v>
      </c>
      <c r="F11" s="1">
        <v>8216</v>
      </c>
      <c r="H11" s="1">
        <v>2844</v>
      </c>
    </row>
    <row r="12" spans="1:10" x14ac:dyDescent="0.25">
      <c r="A12" s="2" t="s">
        <v>13</v>
      </c>
      <c r="B12" t="s">
        <v>181</v>
      </c>
      <c r="C12" s="1">
        <v>5715</v>
      </c>
      <c r="D12" s="1">
        <v>6659</v>
      </c>
      <c r="E12" s="1">
        <v>251</v>
      </c>
      <c r="F12" s="1">
        <v>23697</v>
      </c>
      <c r="H12" s="1">
        <v>1715</v>
      </c>
    </row>
    <row r="13" spans="1:10" x14ac:dyDescent="0.25">
      <c r="A13" s="2" t="s">
        <v>10</v>
      </c>
      <c r="B13" t="s">
        <v>180</v>
      </c>
      <c r="C13" s="1">
        <v>4365</v>
      </c>
      <c r="D13" s="1">
        <v>27542</v>
      </c>
      <c r="E13" s="1">
        <v>1041</v>
      </c>
      <c r="F13" s="1">
        <v>48509</v>
      </c>
      <c r="H13" s="1">
        <v>1241</v>
      </c>
    </row>
    <row r="14" spans="1:10" x14ac:dyDescent="0.25">
      <c r="A14" s="2" t="s">
        <v>20</v>
      </c>
      <c r="B14" t="s">
        <v>180</v>
      </c>
      <c r="C14" s="1">
        <v>4210</v>
      </c>
      <c r="D14" s="1">
        <v>8735</v>
      </c>
      <c r="E14" s="1">
        <v>533</v>
      </c>
      <c r="F14" s="1">
        <v>31043</v>
      </c>
      <c r="G14" s="1">
        <v>54</v>
      </c>
      <c r="H14" s="1">
        <v>2076</v>
      </c>
      <c r="I14" s="1">
        <v>11</v>
      </c>
    </row>
    <row r="15" spans="1:10" x14ac:dyDescent="0.25">
      <c r="A15" s="2" t="s">
        <v>21</v>
      </c>
      <c r="B15" t="s">
        <v>181</v>
      </c>
      <c r="C15" s="1">
        <v>4090</v>
      </c>
      <c r="D15" s="1">
        <v>12745</v>
      </c>
      <c r="E15" s="1">
        <v>340</v>
      </c>
      <c r="F15" s="1">
        <v>4329</v>
      </c>
      <c r="G15" s="1">
        <v>8</v>
      </c>
      <c r="H15" s="1">
        <v>2153</v>
      </c>
    </row>
    <row r="16" spans="1:10" x14ac:dyDescent="0.25">
      <c r="A16" s="2" t="s">
        <v>184</v>
      </c>
      <c r="B16" t="s">
        <v>181</v>
      </c>
      <c r="C16" s="1">
        <v>3901</v>
      </c>
      <c r="D16" s="1">
        <v>9378</v>
      </c>
      <c r="E16" s="1">
        <v>531</v>
      </c>
      <c r="F16" s="1">
        <v>28949</v>
      </c>
      <c r="H16" s="1">
        <v>1278</v>
      </c>
    </row>
    <row r="17" spans="1:10" x14ac:dyDescent="0.25">
      <c r="A17" s="2" t="s">
        <v>25</v>
      </c>
      <c r="B17" t="s">
        <v>180</v>
      </c>
      <c r="C17" s="1">
        <v>3352</v>
      </c>
      <c r="D17" s="1">
        <v>20879</v>
      </c>
      <c r="E17" s="1">
        <v>15734</v>
      </c>
      <c r="F17" s="1">
        <v>23247</v>
      </c>
      <c r="H17" s="1">
        <v>1496</v>
      </c>
    </row>
    <row r="18" spans="1:10" x14ac:dyDescent="0.25">
      <c r="A18" s="2" t="s">
        <v>23</v>
      </c>
      <c r="B18" t="s">
        <v>181</v>
      </c>
      <c r="C18" s="1">
        <v>2806</v>
      </c>
      <c r="D18" s="1">
        <v>5415</v>
      </c>
      <c r="E18" s="1">
        <v>307</v>
      </c>
      <c r="F18" s="1">
        <v>2787</v>
      </c>
      <c r="G18" s="1">
        <v>72</v>
      </c>
      <c r="H18" s="1">
        <v>1067</v>
      </c>
    </row>
    <row r="19" spans="1:10" x14ac:dyDescent="0.25">
      <c r="A19" s="2" t="s">
        <v>22</v>
      </c>
      <c r="B19" t="s">
        <v>15</v>
      </c>
      <c r="C19" s="1">
        <v>2594</v>
      </c>
      <c r="D19" s="1">
        <v>11269</v>
      </c>
      <c r="E19" s="1">
        <v>312</v>
      </c>
      <c r="F19" s="1">
        <v>2525</v>
      </c>
      <c r="H19" s="1">
        <v>1013</v>
      </c>
    </row>
    <row r="20" spans="1:10" x14ac:dyDescent="0.25">
      <c r="A20" s="2" t="s">
        <v>17</v>
      </c>
      <c r="B20" t="s">
        <v>180</v>
      </c>
      <c r="C20" s="1">
        <v>2505</v>
      </c>
      <c r="D20" s="1">
        <v>5257</v>
      </c>
      <c r="F20" s="1">
        <v>9558</v>
      </c>
      <c r="H20" s="1">
        <v>1090</v>
      </c>
      <c r="J20" t="s">
        <v>28</v>
      </c>
    </row>
    <row r="21" spans="1:10" x14ac:dyDescent="0.25">
      <c r="A21" s="2" t="s">
        <v>186</v>
      </c>
      <c r="B21" t="s">
        <v>15</v>
      </c>
      <c r="C21" s="1">
        <v>2303</v>
      </c>
      <c r="D21" s="1">
        <v>6595</v>
      </c>
      <c r="E21" s="1">
        <v>1081</v>
      </c>
      <c r="F21" s="1">
        <v>4648</v>
      </c>
      <c r="G21" s="1">
        <v>25</v>
      </c>
      <c r="H21" s="1">
        <v>700</v>
      </c>
    </row>
    <row r="22" spans="1:10" x14ac:dyDescent="0.25">
      <c r="A22" s="2" t="s">
        <v>27</v>
      </c>
      <c r="B22" t="s">
        <v>181</v>
      </c>
      <c r="C22" s="1">
        <v>2311</v>
      </c>
      <c r="D22" s="1">
        <v>8980</v>
      </c>
      <c r="E22" s="1">
        <v>579</v>
      </c>
      <c r="F22" s="1">
        <v>5884</v>
      </c>
    </row>
    <row r="23" spans="1:10" x14ac:dyDescent="0.25">
      <c r="A23" s="2" t="s">
        <v>185</v>
      </c>
      <c r="B23" t="s">
        <v>15</v>
      </c>
      <c r="C23" s="1">
        <v>2310</v>
      </c>
      <c r="D23" s="1">
        <v>1170</v>
      </c>
      <c r="E23" s="1">
        <v>116</v>
      </c>
      <c r="F23" s="1">
        <v>510</v>
      </c>
      <c r="H23" s="1">
        <v>336</v>
      </c>
    </row>
    <row r="24" spans="1:10" x14ac:dyDescent="0.25">
      <c r="A24" s="2" t="s">
        <v>11</v>
      </c>
      <c r="B24" t="s">
        <v>180</v>
      </c>
      <c r="C24" s="1">
        <v>2260</v>
      </c>
      <c r="D24" s="1">
        <v>14722</v>
      </c>
      <c r="E24" s="1">
        <v>173</v>
      </c>
      <c r="F24" s="1">
        <v>16978</v>
      </c>
      <c r="H24" s="1">
        <v>1892</v>
      </c>
    </row>
    <row r="25" spans="1:10" x14ac:dyDescent="0.25">
      <c r="A25" s="2" t="s">
        <v>19</v>
      </c>
      <c r="B25" t="s">
        <v>180</v>
      </c>
      <c r="C25" s="1">
        <v>1514</v>
      </c>
      <c r="D25" s="1">
        <v>6906</v>
      </c>
      <c r="F25" s="1">
        <v>28927</v>
      </c>
      <c r="J25" t="s">
        <v>28</v>
      </c>
    </row>
    <row r="26" spans="1:10" x14ac:dyDescent="0.25">
      <c r="A26" s="2" t="s">
        <v>16</v>
      </c>
      <c r="B26" t="s">
        <v>180</v>
      </c>
      <c r="C26" s="1">
        <v>1179</v>
      </c>
      <c r="D26" s="1">
        <v>1294</v>
      </c>
      <c r="E26" s="1">
        <v>58</v>
      </c>
      <c r="F26" s="1">
        <v>1127</v>
      </c>
      <c r="G26" s="1">
        <v>5</v>
      </c>
      <c r="H26" s="1">
        <v>760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showRuler="0" topLeftCell="A38" workbookViewId="0">
      <selection activeCell="B43" sqref="B43"/>
    </sheetView>
  </sheetViews>
  <sheetFormatPr baseColWidth="10" defaultColWidth="11" defaultRowHeight="16" x14ac:dyDescent="0.2"/>
  <cols>
    <col min="1" max="1" width="39.1640625" customWidth="1"/>
    <col min="2" max="6" width="11" style="1" customWidth="1"/>
    <col min="7" max="7" width="12.1640625" style="1" customWidth="1"/>
    <col min="8" max="8" width="12" style="1" customWidth="1"/>
    <col min="9" max="9" width="46.33203125" customWidth="1"/>
  </cols>
  <sheetData>
    <row r="1" spans="1:9" x14ac:dyDescent="0.25">
      <c r="A1" t="s">
        <v>0</v>
      </c>
      <c r="B1" s="1" t="s">
        <v>2</v>
      </c>
      <c r="C1" s="1" t="s">
        <v>3</v>
      </c>
      <c r="D1" s="1" t="s">
        <v>4</v>
      </c>
      <c r="E1" s="1" t="s">
        <v>29</v>
      </c>
      <c r="F1" s="1" t="s">
        <v>31</v>
      </c>
      <c r="G1" s="1" t="s">
        <v>6</v>
      </c>
      <c r="H1" s="1" t="s">
        <v>30</v>
      </c>
      <c r="I1" t="s">
        <v>7</v>
      </c>
    </row>
    <row r="2" spans="1:9" x14ac:dyDescent="0.25">
      <c r="A2" t="s">
        <v>65</v>
      </c>
      <c r="B2" s="1">
        <v>4382</v>
      </c>
      <c r="C2" s="1">
        <v>316</v>
      </c>
      <c r="D2" s="1">
        <v>4</v>
      </c>
      <c r="F2" s="1">
        <v>0</v>
      </c>
      <c r="H2" s="1">
        <v>0</v>
      </c>
    </row>
    <row r="3" spans="1:9" x14ac:dyDescent="0.25">
      <c r="A3" t="s">
        <v>325</v>
      </c>
      <c r="B3" s="1">
        <v>3720</v>
      </c>
      <c r="C3" s="1">
        <v>7004</v>
      </c>
      <c r="G3" s="1">
        <v>88</v>
      </c>
    </row>
    <row r="4" spans="1:9" x14ac:dyDescent="0.25">
      <c r="A4" t="s">
        <v>324</v>
      </c>
      <c r="B4" s="1">
        <v>3275</v>
      </c>
    </row>
    <row r="5" spans="1:9" x14ac:dyDescent="0.25">
      <c r="A5" t="s">
        <v>60</v>
      </c>
      <c r="B5" s="1">
        <v>3247</v>
      </c>
    </row>
    <row r="6" spans="1:9" x14ac:dyDescent="0.25">
      <c r="A6" s="5" t="s">
        <v>323</v>
      </c>
      <c r="B6" s="1">
        <v>3066</v>
      </c>
      <c r="C6" s="1">
        <v>2362</v>
      </c>
    </row>
    <row r="7" spans="1:9" x14ac:dyDescent="0.25">
      <c r="A7" t="s">
        <v>33</v>
      </c>
      <c r="B7" s="1">
        <v>2831</v>
      </c>
      <c r="C7" s="1">
        <v>4402</v>
      </c>
      <c r="D7" s="1">
        <v>72</v>
      </c>
      <c r="F7" s="1">
        <v>1</v>
      </c>
      <c r="G7" s="1">
        <v>729</v>
      </c>
    </row>
    <row r="8" spans="1:9" x14ac:dyDescent="0.25">
      <c r="A8" t="s">
        <v>32</v>
      </c>
      <c r="B8" s="1">
        <v>1914</v>
      </c>
      <c r="C8" s="1">
        <v>3106</v>
      </c>
      <c r="D8" s="1">
        <v>125</v>
      </c>
      <c r="G8" s="1">
        <v>1775</v>
      </c>
    </row>
    <row r="9" spans="1:9" x14ac:dyDescent="0.25">
      <c r="A9" t="s">
        <v>67</v>
      </c>
      <c r="B9" s="1">
        <v>1849</v>
      </c>
      <c r="D9" s="1">
        <v>1</v>
      </c>
    </row>
    <row r="10" spans="1:9" x14ac:dyDescent="0.25">
      <c r="A10" t="s">
        <v>66</v>
      </c>
      <c r="B10" s="1">
        <v>1697</v>
      </c>
      <c r="C10" s="1">
        <v>281</v>
      </c>
    </row>
    <row r="11" spans="1:9" x14ac:dyDescent="0.25">
      <c r="A11" t="s">
        <v>134</v>
      </c>
      <c r="B11" s="1">
        <v>1709</v>
      </c>
      <c r="C11" s="1">
        <v>5257</v>
      </c>
      <c r="D11" s="1">
        <v>174</v>
      </c>
      <c r="G11" s="1">
        <v>2166</v>
      </c>
    </row>
    <row r="12" spans="1:9" x14ac:dyDescent="0.25">
      <c r="A12" t="s">
        <v>53</v>
      </c>
      <c r="B12" s="1">
        <v>1670</v>
      </c>
    </row>
    <row r="13" spans="1:9" x14ac:dyDescent="0.25">
      <c r="A13" t="s">
        <v>52</v>
      </c>
      <c r="B13" s="1">
        <v>1690</v>
      </c>
      <c r="C13" s="1">
        <v>2940</v>
      </c>
      <c r="D13" s="1">
        <v>5</v>
      </c>
      <c r="F13" s="1">
        <v>0</v>
      </c>
      <c r="G13" s="1">
        <v>845</v>
      </c>
    </row>
    <row r="14" spans="1:9" x14ac:dyDescent="0.25">
      <c r="A14" t="s">
        <v>35</v>
      </c>
      <c r="B14" s="1">
        <v>1404</v>
      </c>
      <c r="D14" s="1">
        <v>335</v>
      </c>
      <c r="G14" s="1">
        <v>1864</v>
      </c>
    </row>
    <row r="15" spans="1:9" x14ac:dyDescent="0.25">
      <c r="A15" t="s">
        <v>63</v>
      </c>
      <c r="B15" s="1">
        <v>836</v>
      </c>
      <c r="D15" s="1">
        <v>2</v>
      </c>
      <c r="F15" s="1">
        <v>2</v>
      </c>
    </row>
    <row r="16" spans="1:9" x14ac:dyDescent="0.25">
      <c r="A16" t="s">
        <v>46</v>
      </c>
      <c r="B16" s="1">
        <v>787</v>
      </c>
      <c r="C16" s="1">
        <v>2091</v>
      </c>
      <c r="G16" s="1">
        <v>1092</v>
      </c>
    </row>
    <row r="17" spans="1:9" x14ac:dyDescent="0.25">
      <c r="A17" t="s">
        <v>62</v>
      </c>
      <c r="B17" s="1">
        <v>788</v>
      </c>
    </row>
    <row r="18" spans="1:9" x14ac:dyDescent="0.25">
      <c r="A18" t="s">
        <v>34</v>
      </c>
      <c r="B18" s="1">
        <v>733</v>
      </c>
      <c r="C18" s="1">
        <v>3137</v>
      </c>
      <c r="D18" s="1">
        <v>20</v>
      </c>
      <c r="E18" s="1">
        <v>66</v>
      </c>
    </row>
    <row r="19" spans="1:9" x14ac:dyDescent="0.25">
      <c r="A19" t="s">
        <v>59</v>
      </c>
      <c r="B19" s="1">
        <v>765</v>
      </c>
      <c r="C19" s="1">
        <v>175</v>
      </c>
      <c r="G19" s="1">
        <v>882</v>
      </c>
    </row>
    <row r="20" spans="1:9" x14ac:dyDescent="0.25">
      <c r="A20" t="s">
        <v>61</v>
      </c>
      <c r="B20" s="1">
        <v>597</v>
      </c>
    </row>
    <row r="21" spans="1:9" x14ac:dyDescent="0.25">
      <c r="A21" t="s">
        <v>64</v>
      </c>
      <c r="B21" s="1">
        <v>580</v>
      </c>
      <c r="C21" s="1">
        <v>857</v>
      </c>
    </row>
    <row r="22" spans="1:9" x14ac:dyDescent="0.25">
      <c r="A22" t="s">
        <v>54</v>
      </c>
      <c r="B22" s="1">
        <v>626</v>
      </c>
      <c r="C22" s="1">
        <v>905</v>
      </c>
      <c r="D22" s="1">
        <v>107</v>
      </c>
      <c r="E22" s="1">
        <v>1</v>
      </c>
      <c r="G22" s="1">
        <v>554</v>
      </c>
    </row>
    <row r="23" spans="1:9" x14ac:dyDescent="0.25">
      <c r="A23" t="s">
        <v>145</v>
      </c>
      <c r="B23" s="1">
        <v>580</v>
      </c>
      <c r="C23" s="1">
        <v>88</v>
      </c>
      <c r="D23" s="1">
        <v>88</v>
      </c>
    </row>
    <row r="24" spans="1:9" x14ac:dyDescent="0.25">
      <c r="A24" t="s">
        <v>327</v>
      </c>
      <c r="B24" s="1">
        <v>523</v>
      </c>
      <c r="C24" s="1">
        <v>1130</v>
      </c>
      <c r="G24" s="1">
        <v>205</v>
      </c>
    </row>
    <row r="25" spans="1:9" x14ac:dyDescent="0.25">
      <c r="A25" t="s">
        <v>57</v>
      </c>
      <c r="B25" s="1">
        <v>457</v>
      </c>
      <c r="C25" s="1">
        <v>243</v>
      </c>
      <c r="G25" s="1">
        <v>415</v>
      </c>
    </row>
    <row r="26" spans="1:9" x14ac:dyDescent="0.25">
      <c r="A26" t="s">
        <v>49</v>
      </c>
      <c r="B26" s="1">
        <v>494</v>
      </c>
    </row>
    <row r="27" spans="1:9" x14ac:dyDescent="0.25">
      <c r="A27" t="s">
        <v>55</v>
      </c>
      <c r="B27" s="1">
        <v>450</v>
      </c>
      <c r="C27" s="1">
        <v>677</v>
      </c>
      <c r="E27" s="1">
        <v>500</v>
      </c>
      <c r="F27" s="1">
        <v>1</v>
      </c>
      <c r="G27" s="1">
        <v>714</v>
      </c>
      <c r="I27" t="s">
        <v>56</v>
      </c>
    </row>
    <row r="28" spans="1:9" x14ac:dyDescent="0.25">
      <c r="A28" t="s">
        <v>43</v>
      </c>
      <c r="B28" s="1">
        <v>385</v>
      </c>
      <c r="G28" s="1">
        <v>457</v>
      </c>
    </row>
    <row r="29" spans="1:9" x14ac:dyDescent="0.25">
      <c r="A29" t="s">
        <v>51</v>
      </c>
      <c r="B29" s="1">
        <v>316</v>
      </c>
      <c r="C29" s="1">
        <v>134</v>
      </c>
      <c r="E29" s="1">
        <v>222</v>
      </c>
    </row>
    <row r="30" spans="1:9" x14ac:dyDescent="0.25">
      <c r="A30" t="s">
        <v>45</v>
      </c>
      <c r="B30" s="1">
        <v>334</v>
      </c>
      <c r="C30" s="1">
        <v>184</v>
      </c>
      <c r="F30" s="1">
        <v>4</v>
      </c>
      <c r="G30" s="1">
        <v>314</v>
      </c>
    </row>
    <row r="31" spans="1:9" x14ac:dyDescent="0.25">
      <c r="A31" t="s">
        <v>58</v>
      </c>
      <c r="B31" s="1">
        <v>277</v>
      </c>
    </row>
    <row r="32" spans="1:9" x14ac:dyDescent="0.25">
      <c r="A32" t="s">
        <v>48</v>
      </c>
      <c r="B32" s="1">
        <v>266</v>
      </c>
      <c r="C32" s="1">
        <v>522</v>
      </c>
      <c r="D32" s="1">
        <v>1</v>
      </c>
    </row>
    <row r="33" spans="1:7" x14ac:dyDescent="0.25">
      <c r="A33" t="s">
        <v>47</v>
      </c>
      <c r="B33" s="1">
        <v>253</v>
      </c>
      <c r="C33" s="1">
        <v>467</v>
      </c>
      <c r="G33" s="1">
        <v>401</v>
      </c>
    </row>
    <row r="34" spans="1:7" x14ac:dyDescent="0.25">
      <c r="A34" t="s">
        <v>50</v>
      </c>
      <c r="B34" s="1">
        <v>246</v>
      </c>
      <c r="C34" s="1">
        <v>451</v>
      </c>
    </row>
    <row r="35" spans="1:7" x14ac:dyDescent="0.25">
      <c r="A35" t="s">
        <v>37</v>
      </c>
      <c r="B35" s="1">
        <v>224</v>
      </c>
      <c r="C35" s="1">
        <v>2565</v>
      </c>
      <c r="D35" s="1">
        <v>78</v>
      </c>
      <c r="G35" s="1">
        <v>363</v>
      </c>
    </row>
    <row r="36" spans="1:7" x14ac:dyDescent="0.25">
      <c r="A36" t="s">
        <v>41</v>
      </c>
      <c r="B36" s="1">
        <v>197</v>
      </c>
    </row>
    <row r="37" spans="1:7" x14ac:dyDescent="0.25">
      <c r="A37" t="s">
        <v>38</v>
      </c>
      <c r="B37" s="1">
        <v>135</v>
      </c>
      <c r="C37" s="1">
        <v>259</v>
      </c>
    </row>
    <row r="38" spans="1:7" x14ac:dyDescent="0.25">
      <c r="A38" t="s">
        <v>42</v>
      </c>
      <c r="B38" s="1">
        <v>165</v>
      </c>
      <c r="C38" s="1">
        <v>38</v>
      </c>
    </row>
    <row r="39" spans="1:7" x14ac:dyDescent="0.25">
      <c r="A39" t="s">
        <v>44</v>
      </c>
      <c r="B39" s="1">
        <v>135</v>
      </c>
      <c r="C39" s="1">
        <v>223</v>
      </c>
    </row>
    <row r="40" spans="1:7" x14ac:dyDescent="0.25">
      <c r="A40" t="s">
        <v>40</v>
      </c>
      <c r="B40" s="1">
        <v>116</v>
      </c>
      <c r="C40" s="1">
        <v>4</v>
      </c>
      <c r="G40" s="1">
        <v>41</v>
      </c>
    </row>
    <row r="41" spans="1:7" x14ac:dyDescent="0.25">
      <c r="A41" t="s">
        <v>36</v>
      </c>
      <c r="B41" s="1">
        <v>121</v>
      </c>
    </row>
    <row r="42" spans="1:7" x14ac:dyDescent="0.25">
      <c r="A42" t="s">
        <v>39</v>
      </c>
      <c r="B42" s="1">
        <v>98</v>
      </c>
    </row>
    <row r="43" spans="1:7" x14ac:dyDescent="0.2">
      <c r="A43" s="2" t="s">
        <v>340</v>
      </c>
      <c r="B43" s="1">
        <v>1608</v>
      </c>
      <c r="C43" s="1">
        <v>1551</v>
      </c>
      <c r="D43" s="1">
        <v>97</v>
      </c>
      <c r="E43" s="1">
        <v>89</v>
      </c>
      <c r="F43" s="1">
        <v>5</v>
      </c>
      <c r="G43" s="1">
        <v>721</v>
      </c>
    </row>
    <row r="44" spans="1:7" x14ac:dyDescent="0.2">
      <c r="A44" t="s">
        <v>341</v>
      </c>
      <c r="B44" s="1">
        <v>56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0"/>
  <sheetViews>
    <sheetView showRuler="0" topLeftCell="A191" workbookViewId="0">
      <selection activeCell="G17" sqref="G17"/>
    </sheetView>
  </sheetViews>
  <sheetFormatPr baseColWidth="10" defaultColWidth="11" defaultRowHeight="16" x14ac:dyDescent="0.2"/>
  <cols>
    <col min="1" max="1" width="9.33203125" customWidth="1"/>
    <col min="2" max="2" width="8.5" customWidth="1"/>
    <col min="3" max="3" width="16.1640625" customWidth="1"/>
    <col min="4" max="4" width="61" customWidth="1"/>
    <col min="5" max="5" width="11.6640625" style="1" customWidth="1"/>
    <col min="6" max="9" width="11" style="1" customWidth="1"/>
    <col min="10" max="10" width="12.1640625" style="1" customWidth="1"/>
    <col min="11" max="11" width="12" style="1" customWidth="1"/>
    <col min="12" max="12" width="34.1640625" customWidth="1"/>
  </cols>
  <sheetData>
    <row r="1" spans="1:12" x14ac:dyDescent="0.25">
      <c r="A1" t="s">
        <v>179</v>
      </c>
      <c r="B1" t="s">
        <v>136</v>
      </c>
      <c r="C1" t="s">
        <v>135</v>
      </c>
      <c r="D1" t="s">
        <v>0</v>
      </c>
      <c r="E1" s="1" t="s">
        <v>2</v>
      </c>
      <c r="F1" s="1" t="s">
        <v>3</v>
      </c>
      <c r="G1" s="1" t="s">
        <v>4</v>
      </c>
      <c r="H1" s="1" t="s">
        <v>29</v>
      </c>
      <c r="I1" s="1" t="s">
        <v>31</v>
      </c>
      <c r="J1" s="1" t="s">
        <v>6</v>
      </c>
      <c r="K1" s="1" t="s">
        <v>30</v>
      </c>
      <c r="L1" t="s">
        <v>7</v>
      </c>
    </row>
    <row r="2" spans="1:12" x14ac:dyDescent="0.25">
      <c r="A2" t="s">
        <v>163</v>
      </c>
      <c r="D2" t="s">
        <v>110</v>
      </c>
      <c r="E2" s="1">
        <v>7588</v>
      </c>
      <c r="F2" s="1">
        <v>1134</v>
      </c>
      <c r="G2" s="1">
        <v>72</v>
      </c>
    </row>
    <row r="3" spans="1:12" x14ac:dyDescent="0.25">
      <c r="A3" t="s">
        <v>165</v>
      </c>
      <c r="B3" t="s">
        <v>137</v>
      </c>
      <c r="D3" t="s">
        <v>86</v>
      </c>
      <c r="E3" s="1">
        <v>5496</v>
      </c>
      <c r="F3" s="1">
        <v>4288</v>
      </c>
      <c r="J3" s="1">
        <v>418</v>
      </c>
      <c r="K3" s="1">
        <v>0</v>
      </c>
    </row>
    <row r="4" spans="1:12" x14ac:dyDescent="0.25">
      <c r="A4" t="s">
        <v>167</v>
      </c>
      <c r="D4" t="s">
        <v>255</v>
      </c>
      <c r="E4" s="1">
        <v>5454</v>
      </c>
    </row>
    <row r="5" spans="1:12" x14ac:dyDescent="0.25">
      <c r="A5" t="s">
        <v>162</v>
      </c>
      <c r="D5" t="s">
        <v>217</v>
      </c>
      <c r="E5" s="1">
        <v>3806</v>
      </c>
      <c r="F5" s="1">
        <v>6715</v>
      </c>
    </row>
    <row r="6" spans="1:12" x14ac:dyDescent="0.25">
      <c r="A6" t="s">
        <v>332</v>
      </c>
      <c r="D6" t="s">
        <v>300</v>
      </c>
      <c r="E6" s="1">
        <v>3765</v>
      </c>
      <c r="F6" s="1">
        <v>9138</v>
      </c>
      <c r="J6" s="1">
        <v>1233</v>
      </c>
    </row>
    <row r="7" spans="1:12" x14ac:dyDescent="0.25">
      <c r="A7" t="s">
        <v>162</v>
      </c>
      <c r="B7" t="s">
        <v>137</v>
      </c>
      <c r="D7" t="s">
        <v>132</v>
      </c>
      <c r="E7" s="1">
        <v>3601</v>
      </c>
      <c r="F7" s="1">
        <v>13614</v>
      </c>
      <c r="G7" s="1">
        <v>1</v>
      </c>
    </row>
    <row r="8" spans="1:12" x14ac:dyDescent="0.25">
      <c r="A8" t="s">
        <v>166</v>
      </c>
      <c r="B8" t="s">
        <v>137</v>
      </c>
      <c r="D8" t="s">
        <v>141</v>
      </c>
      <c r="E8" s="1">
        <v>3479</v>
      </c>
      <c r="F8" s="1">
        <v>25355</v>
      </c>
      <c r="J8" s="1">
        <v>1122</v>
      </c>
    </row>
    <row r="9" spans="1:12" x14ac:dyDescent="0.25">
      <c r="A9" t="s">
        <v>163</v>
      </c>
      <c r="D9" t="s">
        <v>279</v>
      </c>
      <c r="E9" s="1">
        <v>2917</v>
      </c>
      <c r="F9" s="1">
        <v>742</v>
      </c>
      <c r="J9" s="1">
        <v>154</v>
      </c>
    </row>
    <row r="10" spans="1:12" x14ac:dyDescent="0.25">
      <c r="A10" t="s">
        <v>163</v>
      </c>
      <c r="D10" t="s">
        <v>113</v>
      </c>
      <c r="E10" s="1">
        <v>2827</v>
      </c>
      <c r="F10" s="1">
        <v>1214</v>
      </c>
      <c r="G10" s="1">
        <v>122</v>
      </c>
      <c r="H10" s="1">
        <v>500</v>
      </c>
      <c r="L10" t="s">
        <v>71</v>
      </c>
    </row>
    <row r="11" spans="1:12" x14ac:dyDescent="0.25">
      <c r="A11" t="s">
        <v>167</v>
      </c>
      <c r="D11" t="s">
        <v>248</v>
      </c>
      <c r="E11" s="1">
        <v>2254</v>
      </c>
      <c r="F11" s="1">
        <v>734</v>
      </c>
    </row>
    <row r="12" spans="1:12" x14ac:dyDescent="0.25">
      <c r="A12" t="s">
        <v>167</v>
      </c>
      <c r="D12" t="s">
        <v>254</v>
      </c>
      <c r="E12" s="1">
        <v>2230</v>
      </c>
    </row>
    <row r="13" spans="1:12" x14ac:dyDescent="0.25">
      <c r="D13" t="s">
        <v>326</v>
      </c>
      <c r="E13" s="1">
        <v>2182</v>
      </c>
      <c r="F13" s="1">
        <v>1753</v>
      </c>
    </row>
    <row r="14" spans="1:12" x14ac:dyDescent="0.25">
      <c r="A14" t="s">
        <v>165</v>
      </c>
      <c r="B14" t="s">
        <v>137</v>
      </c>
      <c r="D14" t="s">
        <v>85</v>
      </c>
      <c r="E14" s="1">
        <v>2158</v>
      </c>
      <c r="F14" s="1">
        <v>682</v>
      </c>
    </row>
    <row r="15" spans="1:12" x14ac:dyDescent="0.25">
      <c r="A15" t="s">
        <v>167</v>
      </c>
      <c r="B15" t="s">
        <v>137</v>
      </c>
      <c r="D15" t="s">
        <v>128</v>
      </c>
      <c r="E15" s="1">
        <v>1987</v>
      </c>
      <c r="F15" s="1">
        <v>802</v>
      </c>
    </row>
    <row r="16" spans="1:12" x14ac:dyDescent="0.25">
      <c r="A16" t="s">
        <v>162</v>
      </c>
      <c r="D16" t="s">
        <v>220</v>
      </c>
      <c r="E16" s="1">
        <v>1968</v>
      </c>
      <c r="F16" s="1">
        <v>1528</v>
      </c>
    </row>
    <row r="17" spans="1:10" x14ac:dyDescent="0.25">
      <c r="A17" t="s">
        <v>163</v>
      </c>
      <c r="D17" t="s">
        <v>278</v>
      </c>
      <c r="E17" s="1">
        <v>1844</v>
      </c>
      <c r="F17" s="1">
        <v>2714</v>
      </c>
    </row>
    <row r="18" spans="1:10" x14ac:dyDescent="0.25">
      <c r="A18" t="s">
        <v>167</v>
      </c>
      <c r="D18" t="s">
        <v>97</v>
      </c>
      <c r="E18" s="1">
        <v>1799</v>
      </c>
      <c r="F18" s="1">
        <v>3659</v>
      </c>
      <c r="J18" s="1">
        <v>78</v>
      </c>
    </row>
    <row r="19" spans="1:10" x14ac:dyDescent="0.25">
      <c r="D19" t="s">
        <v>322</v>
      </c>
      <c r="E19" s="1">
        <v>1730</v>
      </c>
      <c r="F19" s="1">
        <v>1114</v>
      </c>
    </row>
    <row r="20" spans="1:10" x14ac:dyDescent="0.25">
      <c r="A20" t="s">
        <v>162</v>
      </c>
      <c r="B20" t="s">
        <v>138</v>
      </c>
      <c r="D20" t="s">
        <v>146</v>
      </c>
      <c r="E20" s="1">
        <v>1715</v>
      </c>
      <c r="F20" s="1">
        <v>965</v>
      </c>
    </row>
    <row r="21" spans="1:10" x14ac:dyDescent="0.25">
      <c r="A21" t="s">
        <v>168</v>
      </c>
      <c r="D21" t="s">
        <v>90</v>
      </c>
      <c r="E21" s="1">
        <v>1695</v>
      </c>
      <c r="F21" s="1">
        <v>1023</v>
      </c>
      <c r="G21" s="1">
        <v>96</v>
      </c>
    </row>
    <row r="22" spans="1:10" x14ac:dyDescent="0.25">
      <c r="A22" t="s">
        <v>162</v>
      </c>
      <c r="D22" t="s">
        <v>218</v>
      </c>
      <c r="E22" s="1">
        <v>1670</v>
      </c>
      <c r="F22" s="1">
        <v>2278</v>
      </c>
      <c r="J22" s="1">
        <v>377</v>
      </c>
    </row>
    <row r="23" spans="1:10" x14ac:dyDescent="0.25">
      <c r="A23" t="s">
        <v>166</v>
      </c>
      <c r="D23" t="s">
        <v>273</v>
      </c>
      <c r="E23" s="1">
        <v>1649</v>
      </c>
      <c r="F23" s="1">
        <v>3567</v>
      </c>
      <c r="J23" s="1">
        <v>558</v>
      </c>
    </row>
    <row r="24" spans="1:10" x14ac:dyDescent="0.25">
      <c r="A24" t="s">
        <v>162</v>
      </c>
      <c r="D24" t="s">
        <v>222</v>
      </c>
      <c r="E24" s="1">
        <v>1503</v>
      </c>
      <c r="F24" s="1">
        <v>4795</v>
      </c>
      <c r="J24" s="1">
        <v>1534</v>
      </c>
    </row>
    <row r="25" spans="1:10" x14ac:dyDescent="0.25">
      <c r="A25" t="s">
        <v>162</v>
      </c>
      <c r="D25" t="s">
        <v>224</v>
      </c>
      <c r="E25" s="1">
        <v>1388</v>
      </c>
    </row>
    <row r="26" spans="1:10" x14ac:dyDescent="0.25">
      <c r="A26" t="s">
        <v>174</v>
      </c>
      <c r="D26" t="s">
        <v>190</v>
      </c>
      <c r="E26" s="1">
        <v>1371</v>
      </c>
      <c r="F26" s="1">
        <v>1626</v>
      </c>
      <c r="G26" s="1">
        <v>114</v>
      </c>
      <c r="J26" s="1">
        <v>787</v>
      </c>
    </row>
    <row r="27" spans="1:10" x14ac:dyDescent="0.25">
      <c r="A27" t="s">
        <v>162</v>
      </c>
      <c r="D27" t="s">
        <v>215</v>
      </c>
      <c r="E27" s="1">
        <v>1360</v>
      </c>
      <c r="F27" s="1">
        <v>1592</v>
      </c>
      <c r="J27" s="1">
        <v>411</v>
      </c>
    </row>
    <row r="28" spans="1:10" x14ac:dyDescent="0.25">
      <c r="A28" t="s">
        <v>166</v>
      </c>
      <c r="D28" t="s">
        <v>270</v>
      </c>
      <c r="E28" s="1">
        <v>1347</v>
      </c>
      <c r="F28" s="1">
        <v>1743</v>
      </c>
      <c r="J28" s="1">
        <v>160</v>
      </c>
    </row>
    <row r="29" spans="1:10" x14ac:dyDescent="0.25">
      <c r="A29" t="s">
        <v>167</v>
      </c>
      <c r="B29" t="s">
        <v>137</v>
      </c>
      <c r="D29" t="s">
        <v>127</v>
      </c>
      <c r="E29" s="1">
        <v>1323</v>
      </c>
      <c r="F29" s="1">
        <v>642</v>
      </c>
    </row>
    <row r="30" spans="1:10" x14ac:dyDescent="0.25">
      <c r="A30" t="s">
        <v>162</v>
      </c>
      <c r="B30" t="s">
        <v>137</v>
      </c>
      <c r="D30" t="s">
        <v>131</v>
      </c>
      <c r="E30" s="1">
        <v>1320</v>
      </c>
      <c r="F30" s="1">
        <v>5093</v>
      </c>
      <c r="G30" s="1">
        <v>5</v>
      </c>
      <c r="J30" s="1">
        <v>2037</v>
      </c>
    </row>
    <row r="31" spans="1:10" x14ac:dyDescent="0.25">
      <c r="A31" t="s">
        <v>175</v>
      </c>
      <c r="D31" t="s">
        <v>235</v>
      </c>
      <c r="E31" s="1">
        <v>1310</v>
      </c>
      <c r="F31" s="1">
        <v>3687</v>
      </c>
      <c r="J31" s="1">
        <v>619</v>
      </c>
    </row>
    <row r="32" spans="1:10" x14ac:dyDescent="0.25">
      <c r="A32" t="s">
        <v>166</v>
      </c>
      <c r="D32" t="s">
        <v>272</v>
      </c>
      <c r="E32" s="1">
        <v>1306</v>
      </c>
      <c r="F32" s="1">
        <v>1415</v>
      </c>
    </row>
    <row r="33" spans="1:10" x14ac:dyDescent="0.25">
      <c r="A33" t="s">
        <v>162</v>
      </c>
      <c r="B33" t="s">
        <v>137</v>
      </c>
      <c r="D33" t="s">
        <v>107</v>
      </c>
      <c r="E33" s="1">
        <v>1254</v>
      </c>
      <c r="F33" s="1">
        <v>1062</v>
      </c>
      <c r="G33" s="1">
        <v>215</v>
      </c>
    </row>
    <row r="34" spans="1:10" x14ac:dyDescent="0.25">
      <c r="A34" t="s">
        <v>162</v>
      </c>
      <c r="D34" t="s">
        <v>223</v>
      </c>
      <c r="E34" s="1">
        <v>1233</v>
      </c>
      <c r="F34" s="1">
        <v>2411</v>
      </c>
    </row>
    <row r="35" spans="1:10" x14ac:dyDescent="0.25">
      <c r="A35" t="s">
        <v>167</v>
      </c>
      <c r="D35" t="s">
        <v>256</v>
      </c>
      <c r="E35" s="1">
        <v>1222</v>
      </c>
      <c r="F35" s="1">
        <v>635</v>
      </c>
    </row>
    <row r="36" spans="1:10" x14ac:dyDescent="0.25">
      <c r="A36" t="s">
        <v>167</v>
      </c>
      <c r="D36" t="s">
        <v>250</v>
      </c>
      <c r="E36" s="1">
        <v>1207</v>
      </c>
    </row>
    <row r="37" spans="1:10" x14ac:dyDescent="0.25">
      <c r="A37" t="s">
        <v>167</v>
      </c>
      <c r="B37" t="s">
        <v>137</v>
      </c>
      <c r="D37" t="s">
        <v>122</v>
      </c>
      <c r="E37" s="1">
        <v>1179</v>
      </c>
      <c r="F37" s="1">
        <v>233</v>
      </c>
    </row>
    <row r="38" spans="1:10" x14ac:dyDescent="0.25">
      <c r="A38" t="s">
        <v>176</v>
      </c>
      <c r="D38" t="s">
        <v>284</v>
      </c>
      <c r="E38" s="1">
        <v>1173</v>
      </c>
      <c r="F38" s="1">
        <v>1392</v>
      </c>
    </row>
    <row r="39" spans="1:10" x14ac:dyDescent="0.25">
      <c r="A39" t="s">
        <v>162</v>
      </c>
      <c r="B39" t="s">
        <v>140</v>
      </c>
      <c r="D39" t="s">
        <v>99</v>
      </c>
      <c r="E39" s="1">
        <v>1154</v>
      </c>
      <c r="F39" s="1">
        <v>860</v>
      </c>
      <c r="G39" s="1">
        <v>116</v>
      </c>
      <c r="J39" s="1">
        <v>1110</v>
      </c>
    </row>
    <row r="40" spans="1:10" x14ac:dyDescent="0.25">
      <c r="A40" t="s">
        <v>333</v>
      </c>
      <c r="D40" t="s">
        <v>312</v>
      </c>
      <c r="E40" s="1">
        <v>1153</v>
      </c>
      <c r="F40" s="1">
        <v>883</v>
      </c>
      <c r="J40" s="1">
        <v>157</v>
      </c>
    </row>
    <row r="41" spans="1:10" x14ac:dyDescent="0.25">
      <c r="A41" t="s">
        <v>163</v>
      </c>
      <c r="D41" t="s">
        <v>282</v>
      </c>
      <c r="E41" s="1">
        <v>1113</v>
      </c>
      <c r="F41" s="1">
        <v>244</v>
      </c>
      <c r="J41" s="1">
        <v>611</v>
      </c>
    </row>
    <row r="42" spans="1:10" x14ac:dyDescent="0.25">
      <c r="A42" t="s">
        <v>163</v>
      </c>
      <c r="D42" t="s">
        <v>189</v>
      </c>
      <c r="E42" s="1">
        <v>1111</v>
      </c>
      <c r="F42" s="1">
        <v>490</v>
      </c>
      <c r="G42" s="1">
        <v>23</v>
      </c>
      <c r="J42" s="1">
        <v>1119</v>
      </c>
    </row>
    <row r="43" spans="1:10" x14ac:dyDescent="0.25">
      <c r="A43" t="s">
        <v>163</v>
      </c>
      <c r="D43" t="s">
        <v>280</v>
      </c>
      <c r="E43" s="1">
        <v>1068</v>
      </c>
    </row>
    <row r="44" spans="1:10" x14ac:dyDescent="0.25">
      <c r="A44" t="s">
        <v>166</v>
      </c>
      <c r="D44" t="s">
        <v>268</v>
      </c>
      <c r="E44" s="1">
        <v>1050</v>
      </c>
    </row>
    <row r="45" spans="1:10" x14ac:dyDescent="0.25">
      <c r="A45" t="s">
        <v>162</v>
      </c>
      <c r="D45" t="s">
        <v>219</v>
      </c>
      <c r="E45" s="1">
        <v>1037</v>
      </c>
      <c r="F45" s="1">
        <v>733</v>
      </c>
    </row>
    <row r="46" spans="1:10" x14ac:dyDescent="0.25">
      <c r="A46" t="s">
        <v>162</v>
      </c>
      <c r="B46" t="s">
        <v>137</v>
      </c>
      <c r="D46" t="s">
        <v>148</v>
      </c>
      <c r="E46" s="1">
        <v>1036</v>
      </c>
      <c r="F46" s="1">
        <v>724</v>
      </c>
      <c r="G46" s="1">
        <v>12</v>
      </c>
    </row>
    <row r="47" spans="1:10" x14ac:dyDescent="0.25">
      <c r="A47" t="s">
        <v>172</v>
      </c>
      <c r="D47" t="s">
        <v>229</v>
      </c>
      <c r="E47" s="1">
        <v>1030</v>
      </c>
      <c r="F47" s="1">
        <v>4200</v>
      </c>
      <c r="J47" s="1">
        <v>173</v>
      </c>
    </row>
    <row r="48" spans="1:10" x14ac:dyDescent="0.2">
      <c r="A48" t="s">
        <v>167</v>
      </c>
      <c r="D48" t="s">
        <v>249</v>
      </c>
      <c r="E48" s="1">
        <v>1013</v>
      </c>
    </row>
    <row r="49" spans="1:11" x14ac:dyDescent="0.2">
      <c r="A49" t="s">
        <v>166</v>
      </c>
      <c r="D49" t="s">
        <v>269</v>
      </c>
      <c r="E49" s="1">
        <v>1009</v>
      </c>
      <c r="F49" s="1">
        <v>815</v>
      </c>
    </row>
    <row r="50" spans="1:11" x14ac:dyDescent="0.2">
      <c r="A50" t="s">
        <v>171</v>
      </c>
      <c r="D50" t="s">
        <v>155</v>
      </c>
      <c r="E50" s="1">
        <v>1003</v>
      </c>
      <c r="F50" s="1">
        <v>788</v>
      </c>
      <c r="J50" s="1">
        <v>914</v>
      </c>
    </row>
    <row r="51" spans="1:11" x14ac:dyDescent="0.2">
      <c r="A51" t="s">
        <v>171</v>
      </c>
      <c r="B51" t="s">
        <v>137</v>
      </c>
      <c r="D51" t="s">
        <v>119</v>
      </c>
      <c r="E51" s="1">
        <v>997</v>
      </c>
      <c r="F51" s="1">
        <v>567</v>
      </c>
    </row>
    <row r="52" spans="1:11" x14ac:dyDescent="0.2">
      <c r="A52" t="s">
        <v>162</v>
      </c>
      <c r="B52" t="s">
        <v>137</v>
      </c>
      <c r="D52" t="s">
        <v>94</v>
      </c>
      <c r="E52" s="1">
        <v>995</v>
      </c>
      <c r="F52" s="1">
        <v>3233</v>
      </c>
      <c r="I52" s="1">
        <v>868</v>
      </c>
    </row>
    <row r="53" spans="1:11" x14ac:dyDescent="0.2">
      <c r="A53" t="s">
        <v>175</v>
      </c>
      <c r="D53" t="s">
        <v>234</v>
      </c>
      <c r="E53" s="1">
        <v>946</v>
      </c>
      <c r="F53" s="1">
        <v>2089</v>
      </c>
      <c r="J53" s="1">
        <v>620</v>
      </c>
    </row>
    <row r="54" spans="1:11" x14ac:dyDescent="0.2">
      <c r="A54" t="s">
        <v>163</v>
      </c>
      <c r="B54" t="s">
        <v>137</v>
      </c>
      <c r="D54" t="s">
        <v>106</v>
      </c>
      <c r="E54" s="1">
        <v>931</v>
      </c>
      <c r="F54" s="1">
        <v>198</v>
      </c>
    </row>
    <row r="55" spans="1:11" x14ac:dyDescent="0.2">
      <c r="A55" t="s">
        <v>166</v>
      </c>
      <c r="B55" t="s">
        <v>137</v>
      </c>
      <c r="D55" t="s">
        <v>117</v>
      </c>
      <c r="E55" s="1">
        <v>894</v>
      </c>
      <c r="F55" s="1">
        <v>1329</v>
      </c>
      <c r="G55" s="1">
        <v>47</v>
      </c>
      <c r="I55" s="1">
        <v>0</v>
      </c>
      <c r="J55" s="1">
        <v>858</v>
      </c>
    </row>
    <row r="56" spans="1:11" x14ac:dyDescent="0.2">
      <c r="A56" t="s">
        <v>160</v>
      </c>
      <c r="D56" t="s">
        <v>102</v>
      </c>
      <c r="E56" s="1">
        <v>884</v>
      </c>
      <c r="F56" s="1">
        <v>1257</v>
      </c>
      <c r="J56" s="1">
        <v>247</v>
      </c>
      <c r="K56" s="1">
        <v>3</v>
      </c>
    </row>
    <row r="57" spans="1:11" x14ac:dyDescent="0.2">
      <c r="A57" t="s">
        <v>174</v>
      </c>
      <c r="D57" t="s">
        <v>203</v>
      </c>
      <c r="E57" s="1">
        <v>874</v>
      </c>
    </row>
    <row r="58" spans="1:11" x14ac:dyDescent="0.2">
      <c r="A58" t="s">
        <v>167</v>
      </c>
      <c r="D58" t="s">
        <v>257</v>
      </c>
      <c r="E58" s="1">
        <v>855</v>
      </c>
      <c r="F58" s="1">
        <v>2560</v>
      </c>
      <c r="J58" s="1">
        <v>140</v>
      </c>
    </row>
    <row r="59" spans="1:11" x14ac:dyDescent="0.2">
      <c r="A59" t="s">
        <v>165</v>
      </c>
      <c r="B59" t="s">
        <v>137</v>
      </c>
      <c r="D59" t="s">
        <v>81</v>
      </c>
      <c r="E59" s="1">
        <v>833</v>
      </c>
      <c r="F59" s="1">
        <v>36</v>
      </c>
    </row>
    <row r="60" spans="1:11" x14ac:dyDescent="0.2">
      <c r="A60" t="s">
        <v>162</v>
      </c>
      <c r="B60" t="s">
        <v>140</v>
      </c>
      <c r="D60" t="s">
        <v>133</v>
      </c>
      <c r="E60" s="1">
        <v>830</v>
      </c>
      <c r="F60" s="1">
        <v>753</v>
      </c>
      <c r="G60" s="1">
        <v>0</v>
      </c>
      <c r="J60" s="1">
        <v>231</v>
      </c>
    </row>
    <row r="61" spans="1:11" x14ac:dyDescent="0.2">
      <c r="A61" t="s">
        <v>332</v>
      </c>
      <c r="D61" t="s">
        <v>299</v>
      </c>
      <c r="E61" s="1">
        <v>765</v>
      </c>
    </row>
    <row r="62" spans="1:11" x14ac:dyDescent="0.2">
      <c r="A62" t="s">
        <v>167</v>
      </c>
      <c r="B62" t="s">
        <v>137</v>
      </c>
      <c r="D62" t="s">
        <v>125</v>
      </c>
      <c r="E62" s="1">
        <v>759</v>
      </c>
    </row>
    <row r="63" spans="1:11" x14ac:dyDescent="0.2">
      <c r="A63" t="s">
        <v>167</v>
      </c>
      <c r="D63" t="s">
        <v>121</v>
      </c>
      <c r="E63" s="1">
        <v>753</v>
      </c>
    </row>
    <row r="64" spans="1:11" x14ac:dyDescent="0.2">
      <c r="A64" t="s">
        <v>172</v>
      </c>
      <c r="D64" t="s">
        <v>230</v>
      </c>
      <c r="E64" s="1">
        <v>751</v>
      </c>
      <c r="J64" s="1">
        <v>507</v>
      </c>
    </row>
    <row r="65" spans="1:10" x14ac:dyDescent="0.2">
      <c r="A65" t="s">
        <v>162</v>
      </c>
      <c r="D65" t="s">
        <v>214</v>
      </c>
      <c r="E65" s="1">
        <v>714</v>
      </c>
      <c r="F65" s="1">
        <v>718</v>
      </c>
    </row>
    <row r="66" spans="1:10" x14ac:dyDescent="0.2">
      <c r="A66" t="s">
        <v>167</v>
      </c>
      <c r="D66" t="s">
        <v>244</v>
      </c>
      <c r="E66" s="1">
        <v>714</v>
      </c>
    </row>
    <row r="67" spans="1:10" x14ac:dyDescent="0.2">
      <c r="A67" t="s">
        <v>167</v>
      </c>
      <c r="D67" t="s">
        <v>252</v>
      </c>
      <c r="E67" s="1">
        <v>704</v>
      </c>
    </row>
    <row r="68" spans="1:10" x14ac:dyDescent="0.2">
      <c r="A68" t="s">
        <v>332</v>
      </c>
      <c r="D68" t="s">
        <v>294</v>
      </c>
      <c r="E68" s="1">
        <v>702</v>
      </c>
      <c r="F68" s="1">
        <v>273</v>
      </c>
      <c r="J68" s="1">
        <v>188</v>
      </c>
    </row>
    <row r="69" spans="1:10" x14ac:dyDescent="0.2">
      <c r="A69" t="s">
        <v>169</v>
      </c>
      <c r="D69" t="s">
        <v>293</v>
      </c>
      <c r="E69" s="1">
        <v>694</v>
      </c>
      <c r="F69" s="1">
        <v>3308</v>
      </c>
      <c r="J69" s="1">
        <v>157</v>
      </c>
    </row>
    <row r="70" spans="1:10" x14ac:dyDescent="0.2">
      <c r="A70" t="s">
        <v>167</v>
      </c>
      <c r="D70" t="s">
        <v>251</v>
      </c>
      <c r="E70" s="1">
        <v>688</v>
      </c>
      <c r="F70" s="1">
        <v>611</v>
      </c>
      <c r="J70" s="1">
        <v>133</v>
      </c>
    </row>
    <row r="71" spans="1:10" x14ac:dyDescent="0.2">
      <c r="A71" t="s">
        <v>167</v>
      </c>
      <c r="B71" t="s">
        <v>140</v>
      </c>
      <c r="D71" t="s">
        <v>129</v>
      </c>
      <c r="E71" s="1">
        <v>685</v>
      </c>
      <c r="F71" s="1">
        <v>1862</v>
      </c>
    </row>
    <row r="72" spans="1:10" x14ac:dyDescent="0.2">
      <c r="A72" t="s">
        <v>192</v>
      </c>
      <c r="D72" t="s">
        <v>191</v>
      </c>
      <c r="E72" s="1">
        <v>684</v>
      </c>
      <c r="F72" s="1">
        <v>671</v>
      </c>
      <c r="J72" s="1">
        <v>389</v>
      </c>
    </row>
    <row r="73" spans="1:10" x14ac:dyDescent="0.2">
      <c r="A73" t="s">
        <v>162</v>
      </c>
      <c r="D73" t="s">
        <v>318</v>
      </c>
      <c r="E73" s="1">
        <v>680</v>
      </c>
    </row>
    <row r="74" spans="1:10" x14ac:dyDescent="0.2">
      <c r="A74" t="s">
        <v>164</v>
      </c>
      <c r="D74" t="s">
        <v>291</v>
      </c>
      <c r="E74" s="1">
        <v>666</v>
      </c>
      <c r="F74" s="1">
        <v>801</v>
      </c>
    </row>
    <row r="75" spans="1:10" x14ac:dyDescent="0.2">
      <c r="A75" t="s">
        <v>331</v>
      </c>
      <c r="D75" t="s">
        <v>287</v>
      </c>
      <c r="E75" s="1">
        <v>665</v>
      </c>
      <c r="F75" s="1">
        <v>825</v>
      </c>
      <c r="J75" s="1">
        <v>166</v>
      </c>
    </row>
    <row r="76" spans="1:10" x14ac:dyDescent="0.2">
      <c r="A76" t="s">
        <v>163</v>
      </c>
      <c r="B76" t="s">
        <v>137</v>
      </c>
      <c r="D76" t="s">
        <v>123</v>
      </c>
      <c r="E76" s="1">
        <v>645</v>
      </c>
      <c r="F76" s="1">
        <v>679</v>
      </c>
    </row>
    <row r="77" spans="1:10" x14ac:dyDescent="0.2">
      <c r="A77" t="s">
        <v>175</v>
      </c>
      <c r="D77" t="s">
        <v>233</v>
      </c>
      <c r="E77" s="1">
        <v>629</v>
      </c>
      <c r="F77" s="1">
        <v>847</v>
      </c>
    </row>
    <row r="78" spans="1:10" x14ac:dyDescent="0.2">
      <c r="A78" t="s">
        <v>166</v>
      </c>
      <c r="D78" t="s">
        <v>260</v>
      </c>
      <c r="E78" s="1">
        <v>623</v>
      </c>
      <c r="F78" s="1">
        <v>158</v>
      </c>
    </row>
    <row r="79" spans="1:10" x14ac:dyDescent="0.2">
      <c r="A79" t="s">
        <v>162</v>
      </c>
      <c r="D79" t="s">
        <v>319</v>
      </c>
      <c r="E79" s="1">
        <v>618</v>
      </c>
      <c r="F79" s="1">
        <v>3726</v>
      </c>
    </row>
    <row r="80" spans="1:10" x14ac:dyDescent="0.2">
      <c r="A80" t="s">
        <v>166</v>
      </c>
      <c r="D80" t="s">
        <v>265</v>
      </c>
      <c r="E80" s="1">
        <v>618</v>
      </c>
      <c r="F80" s="1">
        <v>576</v>
      </c>
    </row>
    <row r="81" spans="1:12" x14ac:dyDescent="0.2">
      <c r="A81" t="s">
        <v>166</v>
      </c>
      <c r="B81" t="s">
        <v>137</v>
      </c>
      <c r="D81" t="s">
        <v>83</v>
      </c>
      <c r="E81" s="1">
        <v>612</v>
      </c>
      <c r="F81" s="1">
        <v>1053</v>
      </c>
    </row>
    <row r="82" spans="1:12" x14ac:dyDescent="0.2">
      <c r="D82" t="s">
        <v>193</v>
      </c>
      <c r="E82" s="1">
        <v>593</v>
      </c>
      <c r="F82" s="1">
        <v>627</v>
      </c>
      <c r="G82" s="1">
        <v>74</v>
      </c>
      <c r="J82" s="1">
        <v>584</v>
      </c>
    </row>
    <row r="83" spans="1:12" x14ac:dyDescent="0.2">
      <c r="A83" t="s">
        <v>166</v>
      </c>
      <c r="D83" t="s">
        <v>271</v>
      </c>
      <c r="E83" s="1">
        <v>580</v>
      </c>
      <c r="F83" s="1">
        <v>3759</v>
      </c>
    </row>
    <row r="84" spans="1:12" x14ac:dyDescent="0.2">
      <c r="A84" t="s">
        <v>171</v>
      </c>
      <c r="B84" t="s">
        <v>137</v>
      </c>
      <c r="D84" t="s">
        <v>112</v>
      </c>
      <c r="E84" s="1">
        <v>575</v>
      </c>
    </row>
    <row r="85" spans="1:12" x14ac:dyDescent="0.2">
      <c r="A85" t="s">
        <v>178</v>
      </c>
      <c r="D85" t="s">
        <v>151</v>
      </c>
      <c r="E85" s="1">
        <v>574</v>
      </c>
      <c r="F85" s="1">
        <v>610</v>
      </c>
      <c r="G85" s="1">
        <v>42</v>
      </c>
      <c r="J85" s="1">
        <v>657</v>
      </c>
    </row>
    <row r="86" spans="1:12" x14ac:dyDescent="0.2">
      <c r="A86" t="s">
        <v>177</v>
      </c>
      <c r="B86" t="s">
        <v>138</v>
      </c>
      <c r="D86" t="s">
        <v>101</v>
      </c>
      <c r="E86" s="1">
        <v>566</v>
      </c>
      <c r="F86" s="1">
        <v>314</v>
      </c>
      <c r="J86" s="1">
        <v>62</v>
      </c>
    </row>
    <row r="87" spans="1:12" x14ac:dyDescent="0.2">
      <c r="A87" t="s">
        <v>166</v>
      </c>
      <c r="B87" t="s">
        <v>137</v>
      </c>
      <c r="D87" t="s">
        <v>78</v>
      </c>
      <c r="E87" s="1">
        <v>565</v>
      </c>
      <c r="F87" s="1">
        <v>3719</v>
      </c>
      <c r="G87" s="1">
        <v>31</v>
      </c>
    </row>
    <row r="88" spans="1:12" x14ac:dyDescent="0.2">
      <c r="A88" t="s">
        <v>162</v>
      </c>
      <c r="B88" t="s">
        <v>137</v>
      </c>
      <c r="D88" t="s">
        <v>98</v>
      </c>
      <c r="E88" s="1">
        <v>559</v>
      </c>
    </row>
    <row r="89" spans="1:12" x14ac:dyDescent="0.2">
      <c r="A89" t="s">
        <v>173</v>
      </c>
      <c r="B89" t="s">
        <v>137</v>
      </c>
      <c r="D89" t="s">
        <v>126</v>
      </c>
      <c r="E89" s="1">
        <v>549</v>
      </c>
      <c r="F89" s="1">
        <v>5415</v>
      </c>
    </row>
    <row r="90" spans="1:12" x14ac:dyDescent="0.2">
      <c r="A90" t="s">
        <v>165</v>
      </c>
      <c r="B90" t="s">
        <v>137</v>
      </c>
      <c r="D90" t="s">
        <v>84</v>
      </c>
      <c r="E90" s="1">
        <v>548</v>
      </c>
    </row>
    <row r="91" spans="1:12" x14ac:dyDescent="0.2">
      <c r="A91" t="s">
        <v>169</v>
      </c>
      <c r="D91" t="s">
        <v>159</v>
      </c>
      <c r="E91" s="1">
        <v>545</v>
      </c>
      <c r="F91" s="1">
        <v>222</v>
      </c>
      <c r="G91" s="1">
        <v>13</v>
      </c>
      <c r="J91" s="1">
        <v>324</v>
      </c>
    </row>
    <row r="92" spans="1:12" x14ac:dyDescent="0.2">
      <c r="A92" t="s">
        <v>174</v>
      </c>
      <c r="B92" t="s">
        <v>137</v>
      </c>
      <c r="D92" t="s">
        <v>76</v>
      </c>
      <c r="E92" s="1">
        <v>544</v>
      </c>
    </row>
    <row r="93" spans="1:12" x14ac:dyDescent="0.2">
      <c r="A93" t="s">
        <v>162</v>
      </c>
      <c r="B93" t="s">
        <v>137</v>
      </c>
      <c r="D93" t="s">
        <v>70</v>
      </c>
      <c r="E93" s="1">
        <v>519</v>
      </c>
      <c r="F93" s="1">
        <v>225</v>
      </c>
      <c r="G93" s="1">
        <v>120</v>
      </c>
      <c r="H93" s="1">
        <v>500</v>
      </c>
      <c r="L93" t="s">
        <v>71</v>
      </c>
    </row>
    <row r="94" spans="1:12" x14ac:dyDescent="0.2">
      <c r="A94" t="s">
        <v>174</v>
      </c>
      <c r="D94" t="s">
        <v>304</v>
      </c>
      <c r="E94" s="1">
        <v>506</v>
      </c>
      <c r="F94" s="1">
        <v>797</v>
      </c>
      <c r="J94" s="1">
        <v>126</v>
      </c>
    </row>
    <row r="95" spans="1:12" x14ac:dyDescent="0.2">
      <c r="A95" t="s">
        <v>163</v>
      </c>
      <c r="B95" t="s">
        <v>137</v>
      </c>
      <c r="D95" t="s">
        <v>82</v>
      </c>
      <c r="E95" s="1">
        <v>494</v>
      </c>
      <c r="F95" s="1">
        <v>518</v>
      </c>
    </row>
    <row r="96" spans="1:12" x14ac:dyDescent="0.2">
      <c r="A96" t="s">
        <v>172</v>
      </c>
      <c r="D96" t="s">
        <v>152</v>
      </c>
      <c r="E96" s="1">
        <v>486</v>
      </c>
      <c r="F96" s="1">
        <v>324</v>
      </c>
      <c r="J96" s="1">
        <v>71</v>
      </c>
    </row>
    <row r="97" spans="1:10" x14ac:dyDescent="0.2">
      <c r="A97" t="s">
        <v>167</v>
      </c>
      <c r="B97" t="s">
        <v>137</v>
      </c>
      <c r="D97" t="s">
        <v>87</v>
      </c>
      <c r="E97" s="1">
        <v>486</v>
      </c>
      <c r="F97" s="1">
        <v>824</v>
      </c>
    </row>
    <row r="98" spans="1:10" x14ac:dyDescent="0.2">
      <c r="A98" t="s">
        <v>167</v>
      </c>
      <c r="D98" t="s">
        <v>253</v>
      </c>
      <c r="E98" s="1">
        <v>484</v>
      </c>
      <c r="F98" s="1">
        <v>815</v>
      </c>
    </row>
    <row r="99" spans="1:10" x14ac:dyDescent="0.2">
      <c r="A99" t="s">
        <v>169</v>
      </c>
      <c r="D99" t="s">
        <v>103</v>
      </c>
      <c r="E99" s="1">
        <v>473</v>
      </c>
    </row>
    <row r="100" spans="1:10" x14ac:dyDescent="0.2">
      <c r="A100" t="s">
        <v>162</v>
      </c>
      <c r="D100" t="s">
        <v>216</v>
      </c>
      <c r="E100" s="1">
        <v>466</v>
      </c>
      <c r="F100" s="1">
        <v>763</v>
      </c>
      <c r="J100" s="1">
        <v>348</v>
      </c>
    </row>
    <row r="101" spans="1:10" x14ac:dyDescent="0.2">
      <c r="A101" t="s">
        <v>166</v>
      </c>
      <c r="D101" t="s">
        <v>274</v>
      </c>
      <c r="E101" s="1">
        <v>461</v>
      </c>
      <c r="F101" s="1">
        <v>307</v>
      </c>
      <c r="J101" s="1">
        <v>334</v>
      </c>
    </row>
    <row r="102" spans="1:10" x14ac:dyDescent="0.2">
      <c r="A102" t="s">
        <v>171</v>
      </c>
      <c r="D102" t="s">
        <v>240</v>
      </c>
      <c r="E102" s="1">
        <v>443</v>
      </c>
      <c r="F102" s="1">
        <v>134</v>
      </c>
      <c r="J102" s="1">
        <v>153</v>
      </c>
    </row>
    <row r="103" spans="1:10" x14ac:dyDescent="0.2">
      <c r="A103" t="s">
        <v>166</v>
      </c>
      <c r="D103" t="s">
        <v>267</v>
      </c>
      <c r="E103" s="1">
        <v>441</v>
      </c>
      <c r="F103" s="1">
        <v>61</v>
      </c>
    </row>
    <row r="104" spans="1:10" x14ac:dyDescent="0.2">
      <c r="A104" t="s">
        <v>163</v>
      </c>
      <c r="B104" t="s">
        <v>138</v>
      </c>
      <c r="D104" t="s">
        <v>91</v>
      </c>
      <c r="E104" s="1">
        <v>439</v>
      </c>
      <c r="F104" s="1">
        <v>1424</v>
      </c>
    </row>
    <row r="105" spans="1:10" x14ac:dyDescent="0.2">
      <c r="A105" t="s">
        <v>166</v>
      </c>
      <c r="B105" t="s">
        <v>137</v>
      </c>
      <c r="D105" t="s">
        <v>116</v>
      </c>
      <c r="E105" s="1">
        <v>438</v>
      </c>
      <c r="F105" s="1">
        <v>57</v>
      </c>
    </row>
    <row r="106" spans="1:10" x14ac:dyDescent="0.2">
      <c r="A106" t="s">
        <v>176</v>
      </c>
      <c r="B106" t="s">
        <v>138</v>
      </c>
      <c r="D106" t="s">
        <v>105</v>
      </c>
      <c r="E106" s="1">
        <v>435</v>
      </c>
      <c r="F106" s="1">
        <v>2232</v>
      </c>
    </row>
    <row r="107" spans="1:10" x14ac:dyDescent="0.2">
      <c r="A107" t="s">
        <v>331</v>
      </c>
      <c r="D107" t="s">
        <v>286</v>
      </c>
      <c r="E107" s="1">
        <v>434</v>
      </c>
      <c r="F107" s="1">
        <v>9440</v>
      </c>
      <c r="J107" s="1">
        <v>364</v>
      </c>
    </row>
    <row r="108" spans="1:10" x14ac:dyDescent="0.2">
      <c r="A108" t="s">
        <v>174</v>
      </c>
      <c r="D108" t="s">
        <v>306</v>
      </c>
      <c r="E108" s="1">
        <v>423</v>
      </c>
      <c r="F108" s="1">
        <v>243</v>
      </c>
      <c r="J108" s="1">
        <v>165</v>
      </c>
    </row>
    <row r="109" spans="1:10" x14ac:dyDescent="0.2">
      <c r="A109" t="s">
        <v>174</v>
      </c>
      <c r="D109" t="s">
        <v>307</v>
      </c>
      <c r="E109" s="1">
        <v>421</v>
      </c>
      <c r="F109" s="1">
        <v>183</v>
      </c>
    </row>
    <row r="110" spans="1:10" x14ac:dyDescent="0.2">
      <c r="A110" t="s">
        <v>160</v>
      </c>
      <c r="B110" t="s">
        <v>137</v>
      </c>
      <c r="D110" t="s">
        <v>68</v>
      </c>
      <c r="E110" s="1">
        <v>407</v>
      </c>
      <c r="J110" s="1">
        <v>120</v>
      </c>
    </row>
    <row r="111" spans="1:10" x14ac:dyDescent="0.2">
      <c r="A111" t="s">
        <v>166</v>
      </c>
      <c r="D111" t="s">
        <v>262</v>
      </c>
      <c r="E111" s="1">
        <v>401</v>
      </c>
      <c r="F111" s="1">
        <v>782</v>
      </c>
    </row>
    <row r="112" spans="1:10" x14ac:dyDescent="0.2">
      <c r="A112" t="s">
        <v>334</v>
      </c>
      <c r="D112" t="s">
        <v>315</v>
      </c>
      <c r="E112" s="1">
        <v>400</v>
      </c>
      <c r="F112" s="1">
        <v>211</v>
      </c>
    </row>
    <row r="113" spans="1:10" x14ac:dyDescent="0.2">
      <c r="A113" t="s">
        <v>332</v>
      </c>
      <c r="D113" t="s">
        <v>297</v>
      </c>
      <c r="E113" s="1">
        <v>397</v>
      </c>
    </row>
    <row r="114" spans="1:10" x14ac:dyDescent="0.2">
      <c r="A114" t="s">
        <v>166</v>
      </c>
      <c r="D114" t="s">
        <v>263</v>
      </c>
      <c r="E114" s="1">
        <v>386</v>
      </c>
      <c r="F114" s="1">
        <v>755</v>
      </c>
    </row>
    <row r="115" spans="1:10" x14ac:dyDescent="0.2">
      <c r="A115" t="s">
        <v>331</v>
      </c>
      <c r="D115" t="s">
        <v>285</v>
      </c>
      <c r="E115" s="1">
        <v>386</v>
      </c>
      <c r="F115" s="1">
        <v>420</v>
      </c>
    </row>
    <row r="116" spans="1:10" x14ac:dyDescent="0.2">
      <c r="A116" t="s">
        <v>167</v>
      </c>
      <c r="B116" t="s">
        <v>137</v>
      </c>
      <c r="D116" t="s">
        <v>149</v>
      </c>
      <c r="E116" s="1">
        <v>378</v>
      </c>
      <c r="F116" s="1">
        <v>367</v>
      </c>
      <c r="J116" s="1">
        <v>90</v>
      </c>
    </row>
    <row r="117" spans="1:10" x14ac:dyDescent="0.2">
      <c r="A117" t="s">
        <v>163</v>
      </c>
      <c r="D117" t="s">
        <v>80</v>
      </c>
      <c r="E117" s="1">
        <v>373</v>
      </c>
      <c r="F117" s="1">
        <v>347</v>
      </c>
      <c r="H117" s="1">
        <v>215</v>
      </c>
    </row>
    <row r="118" spans="1:10" x14ac:dyDescent="0.2">
      <c r="A118" t="s">
        <v>163</v>
      </c>
      <c r="D118" t="s">
        <v>321</v>
      </c>
      <c r="E118" s="1">
        <v>371</v>
      </c>
      <c r="F118" s="1">
        <v>353</v>
      </c>
    </row>
    <row r="119" spans="1:10" x14ac:dyDescent="0.2">
      <c r="A119" t="s">
        <v>167</v>
      </c>
      <c r="D119" t="s">
        <v>247</v>
      </c>
      <c r="E119" s="1">
        <v>369</v>
      </c>
    </row>
    <row r="120" spans="1:10" x14ac:dyDescent="0.2">
      <c r="A120" t="s">
        <v>178</v>
      </c>
      <c r="D120" t="s">
        <v>289</v>
      </c>
      <c r="E120" s="1">
        <v>366</v>
      </c>
      <c r="F120" s="1">
        <v>809</v>
      </c>
    </row>
    <row r="121" spans="1:10" x14ac:dyDescent="0.2">
      <c r="A121" t="s">
        <v>175</v>
      </c>
      <c r="D121" t="s">
        <v>232</v>
      </c>
      <c r="E121" s="1">
        <v>357</v>
      </c>
      <c r="F121" s="1">
        <v>637</v>
      </c>
      <c r="J121" s="1">
        <v>84</v>
      </c>
    </row>
    <row r="122" spans="1:10" x14ac:dyDescent="0.2">
      <c r="A122" t="s">
        <v>165</v>
      </c>
      <c r="B122" t="s">
        <v>137</v>
      </c>
      <c r="D122" t="s">
        <v>115</v>
      </c>
      <c r="E122" s="1">
        <v>351</v>
      </c>
      <c r="F122" s="1">
        <v>952</v>
      </c>
    </row>
    <row r="123" spans="1:10" x14ac:dyDescent="0.2">
      <c r="A123" t="s">
        <v>162</v>
      </c>
      <c r="D123" t="s">
        <v>329</v>
      </c>
      <c r="E123" s="1">
        <v>351</v>
      </c>
      <c r="F123" s="1">
        <v>597</v>
      </c>
      <c r="J123" s="1">
        <v>98</v>
      </c>
    </row>
    <row r="124" spans="1:10" x14ac:dyDescent="0.2">
      <c r="A124" t="s">
        <v>162</v>
      </c>
      <c r="B124" t="s">
        <v>137</v>
      </c>
      <c r="D124" t="s">
        <v>92</v>
      </c>
      <c r="E124" s="1">
        <v>349</v>
      </c>
      <c r="F124" s="1">
        <v>241</v>
      </c>
      <c r="J124" s="1">
        <v>270</v>
      </c>
    </row>
    <row r="125" spans="1:10" x14ac:dyDescent="0.2">
      <c r="A125" t="s">
        <v>163</v>
      </c>
      <c r="D125" t="s">
        <v>281</v>
      </c>
      <c r="E125" s="1">
        <v>348</v>
      </c>
      <c r="F125" s="1">
        <v>220</v>
      </c>
      <c r="J125" s="1">
        <v>448</v>
      </c>
    </row>
    <row r="126" spans="1:10" x14ac:dyDescent="0.2">
      <c r="A126" t="s">
        <v>167</v>
      </c>
      <c r="D126" t="s">
        <v>245</v>
      </c>
      <c r="E126" s="1">
        <v>335</v>
      </c>
    </row>
    <row r="127" spans="1:10" x14ac:dyDescent="0.2">
      <c r="A127" t="s">
        <v>171</v>
      </c>
      <c r="D127" t="s">
        <v>243</v>
      </c>
      <c r="E127" s="1">
        <v>332</v>
      </c>
      <c r="J127" s="1">
        <v>337</v>
      </c>
    </row>
    <row r="128" spans="1:10" x14ac:dyDescent="0.2">
      <c r="A128" t="s">
        <v>163</v>
      </c>
      <c r="D128" t="s">
        <v>96</v>
      </c>
      <c r="E128" s="1">
        <v>330</v>
      </c>
    </row>
    <row r="129" spans="1:10" x14ac:dyDescent="0.2">
      <c r="A129" t="s">
        <v>174</v>
      </c>
      <c r="D129" t="s">
        <v>308</v>
      </c>
      <c r="E129" s="1">
        <v>322</v>
      </c>
      <c r="F129" s="1">
        <v>387</v>
      </c>
      <c r="J129" s="1">
        <v>176</v>
      </c>
    </row>
    <row r="130" spans="1:10" x14ac:dyDescent="0.2">
      <c r="A130" t="s">
        <v>167</v>
      </c>
      <c r="B130" t="s">
        <v>137</v>
      </c>
      <c r="D130" t="s">
        <v>100</v>
      </c>
      <c r="E130" s="1">
        <v>310</v>
      </c>
      <c r="F130" s="1">
        <v>181</v>
      </c>
    </row>
    <row r="131" spans="1:10" x14ac:dyDescent="0.2">
      <c r="A131" t="s">
        <v>164</v>
      </c>
      <c r="B131" t="s">
        <v>138</v>
      </c>
      <c r="D131" t="s">
        <v>73</v>
      </c>
      <c r="E131" s="1">
        <v>300</v>
      </c>
      <c r="F131" s="1">
        <v>11292</v>
      </c>
    </row>
    <row r="132" spans="1:10" x14ac:dyDescent="0.2">
      <c r="A132" t="s">
        <v>166</v>
      </c>
      <c r="D132" t="s">
        <v>261</v>
      </c>
      <c r="E132" s="1">
        <v>298</v>
      </c>
      <c r="F132" s="1">
        <v>741</v>
      </c>
      <c r="J132" s="1">
        <v>183</v>
      </c>
    </row>
    <row r="133" spans="1:10" x14ac:dyDescent="0.2">
      <c r="A133" t="s">
        <v>170</v>
      </c>
      <c r="D133" t="s">
        <v>153</v>
      </c>
      <c r="E133" s="1">
        <v>297</v>
      </c>
      <c r="F133" s="1">
        <v>202</v>
      </c>
    </row>
    <row r="134" spans="1:10" x14ac:dyDescent="0.2">
      <c r="A134" t="s">
        <v>174</v>
      </c>
      <c r="D134" t="s">
        <v>305</v>
      </c>
      <c r="E134" s="1">
        <v>295</v>
      </c>
      <c r="F134" s="1">
        <v>1185</v>
      </c>
      <c r="J134" s="1">
        <v>113</v>
      </c>
    </row>
    <row r="135" spans="1:10" x14ac:dyDescent="0.2">
      <c r="A135" t="s">
        <v>174</v>
      </c>
      <c r="D135" t="s">
        <v>303</v>
      </c>
      <c r="E135" s="1">
        <v>287</v>
      </c>
      <c r="F135" s="1">
        <v>1060</v>
      </c>
      <c r="J135" s="1">
        <v>284</v>
      </c>
    </row>
    <row r="136" spans="1:10" x14ac:dyDescent="0.2">
      <c r="A136" t="s">
        <v>168</v>
      </c>
      <c r="D136" t="s">
        <v>313</v>
      </c>
      <c r="E136" s="1">
        <v>281</v>
      </c>
    </row>
    <row r="137" spans="1:10" x14ac:dyDescent="0.2">
      <c r="A137" t="s">
        <v>167</v>
      </c>
      <c r="D137" t="s">
        <v>258</v>
      </c>
      <c r="E137" s="1">
        <v>279</v>
      </c>
    </row>
    <row r="138" spans="1:10" x14ac:dyDescent="0.2">
      <c r="A138" t="s">
        <v>169</v>
      </c>
      <c r="D138" t="s">
        <v>292</v>
      </c>
      <c r="E138" s="1">
        <v>279</v>
      </c>
    </row>
    <row r="139" spans="1:10" x14ac:dyDescent="0.2">
      <c r="A139" t="s">
        <v>175</v>
      </c>
      <c r="D139" t="s">
        <v>238</v>
      </c>
      <c r="E139" s="1">
        <v>278</v>
      </c>
      <c r="F139" s="1">
        <v>763</v>
      </c>
    </row>
    <row r="140" spans="1:10" x14ac:dyDescent="0.2">
      <c r="A140" t="s">
        <v>330</v>
      </c>
      <c r="D140" t="s">
        <v>259</v>
      </c>
      <c r="E140" s="1">
        <v>274</v>
      </c>
    </row>
    <row r="141" spans="1:10" x14ac:dyDescent="0.2">
      <c r="A141" t="s">
        <v>166</v>
      </c>
      <c r="D141" t="s">
        <v>264</v>
      </c>
      <c r="E141" s="1">
        <v>269</v>
      </c>
      <c r="F141" s="1">
        <v>496</v>
      </c>
    </row>
    <row r="142" spans="1:10" x14ac:dyDescent="0.2">
      <c r="A142" t="s">
        <v>163</v>
      </c>
      <c r="D142" t="s">
        <v>276</v>
      </c>
      <c r="E142" s="1">
        <v>268</v>
      </c>
      <c r="F142" s="1">
        <v>574</v>
      </c>
    </row>
    <row r="143" spans="1:10" x14ac:dyDescent="0.2">
      <c r="A143" t="s">
        <v>176</v>
      </c>
      <c r="D143" t="s">
        <v>157</v>
      </c>
      <c r="E143" s="1">
        <v>267</v>
      </c>
      <c r="F143" s="1">
        <v>750</v>
      </c>
      <c r="G143" s="1">
        <v>17</v>
      </c>
      <c r="J143" s="1">
        <v>243</v>
      </c>
    </row>
    <row r="144" spans="1:10" x14ac:dyDescent="0.2">
      <c r="A144" t="s">
        <v>171</v>
      </c>
      <c r="D144" t="s">
        <v>242</v>
      </c>
      <c r="E144" s="1">
        <v>266</v>
      </c>
      <c r="F144" s="1">
        <v>163</v>
      </c>
      <c r="J144" s="1">
        <v>134</v>
      </c>
    </row>
    <row r="145" spans="1:10" x14ac:dyDescent="0.2">
      <c r="A145" t="s">
        <v>171</v>
      </c>
      <c r="D145" t="s">
        <v>241</v>
      </c>
      <c r="E145" s="1">
        <v>263</v>
      </c>
      <c r="F145" s="1">
        <v>1229</v>
      </c>
      <c r="J145" s="1">
        <v>428</v>
      </c>
    </row>
    <row r="146" spans="1:10" x14ac:dyDescent="0.2">
      <c r="A146" t="s">
        <v>163</v>
      </c>
      <c r="B146" t="s">
        <v>137</v>
      </c>
      <c r="D146" t="s">
        <v>72</v>
      </c>
      <c r="E146" s="1">
        <v>260</v>
      </c>
      <c r="F146" s="1">
        <v>607</v>
      </c>
    </row>
    <row r="147" spans="1:10" x14ac:dyDescent="0.2">
      <c r="A147" t="s">
        <v>162</v>
      </c>
      <c r="D147" t="s">
        <v>221</v>
      </c>
      <c r="E147" s="1">
        <v>259</v>
      </c>
    </row>
    <row r="148" spans="1:10" x14ac:dyDescent="0.2">
      <c r="A148" t="s">
        <v>177</v>
      </c>
      <c r="B148" t="s">
        <v>137</v>
      </c>
      <c r="D148" t="s">
        <v>88</v>
      </c>
      <c r="E148" s="1">
        <v>255</v>
      </c>
    </row>
    <row r="149" spans="1:10" x14ac:dyDescent="0.2">
      <c r="A149" t="s">
        <v>175</v>
      </c>
      <c r="D149" t="s">
        <v>236</v>
      </c>
      <c r="E149" s="1">
        <v>254</v>
      </c>
      <c r="F149" s="1">
        <v>756</v>
      </c>
    </row>
    <row r="150" spans="1:10" x14ac:dyDescent="0.2">
      <c r="A150" t="s">
        <v>167</v>
      </c>
      <c r="D150" t="s">
        <v>320</v>
      </c>
      <c r="E150" s="1">
        <v>249</v>
      </c>
    </row>
    <row r="151" spans="1:10" x14ac:dyDescent="0.2">
      <c r="A151" t="s">
        <v>171</v>
      </c>
      <c r="D151" t="s">
        <v>156</v>
      </c>
      <c r="E151" s="1">
        <v>247</v>
      </c>
      <c r="F151" s="1">
        <v>285</v>
      </c>
      <c r="G151" s="1">
        <v>2</v>
      </c>
      <c r="J151" s="1">
        <v>161</v>
      </c>
    </row>
    <row r="152" spans="1:10" x14ac:dyDescent="0.2">
      <c r="A152" t="s">
        <v>173</v>
      </c>
      <c r="B152" t="s">
        <v>137</v>
      </c>
      <c r="D152" t="s">
        <v>120</v>
      </c>
      <c r="E152" s="1">
        <v>241</v>
      </c>
      <c r="F152" s="1">
        <v>299</v>
      </c>
      <c r="G152" s="1">
        <v>1</v>
      </c>
    </row>
    <row r="153" spans="1:10" x14ac:dyDescent="0.2">
      <c r="A153" t="s">
        <v>165</v>
      </c>
      <c r="B153" t="s">
        <v>137</v>
      </c>
      <c r="D153" t="s">
        <v>142</v>
      </c>
      <c r="E153" s="1">
        <v>230</v>
      </c>
      <c r="F153" s="1">
        <v>1173</v>
      </c>
      <c r="J153" s="1">
        <v>167</v>
      </c>
    </row>
    <row r="154" spans="1:10" x14ac:dyDescent="0.2">
      <c r="A154" t="s">
        <v>170</v>
      </c>
      <c r="B154" t="s">
        <v>137</v>
      </c>
      <c r="D154" t="s">
        <v>109</v>
      </c>
      <c r="E154" s="1">
        <v>220</v>
      </c>
      <c r="F154" s="1">
        <v>699</v>
      </c>
      <c r="J154" s="1">
        <v>965</v>
      </c>
    </row>
    <row r="155" spans="1:10" x14ac:dyDescent="0.2">
      <c r="A155" t="s">
        <v>175</v>
      </c>
      <c r="D155" t="s">
        <v>239</v>
      </c>
      <c r="E155" s="1">
        <v>220</v>
      </c>
      <c r="F155" s="1">
        <v>145</v>
      </c>
    </row>
    <row r="156" spans="1:10" x14ac:dyDescent="0.2">
      <c r="A156" t="s">
        <v>174</v>
      </c>
      <c r="D156" t="s">
        <v>301</v>
      </c>
      <c r="E156" s="1">
        <v>211</v>
      </c>
      <c r="F156" s="1">
        <v>107</v>
      </c>
    </row>
    <row r="157" spans="1:10" x14ac:dyDescent="0.2">
      <c r="A157" t="s">
        <v>163</v>
      </c>
      <c r="B157" t="s">
        <v>137</v>
      </c>
      <c r="D157" t="s">
        <v>108</v>
      </c>
      <c r="E157" s="1">
        <v>209</v>
      </c>
    </row>
    <row r="158" spans="1:10" x14ac:dyDescent="0.2">
      <c r="A158" t="s">
        <v>163</v>
      </c>
      <c r="B158" t="s">
        <v>137</v>
      </c>
      <c r="D158" t="s">
        <v>79</v>
      </c>
      <c r="E158" s="1">
        <v>207</v>
      </c>
      <c r="J158" s="1">
        <v>51</v>
      </c>
    </row>
    <row r="159" spans="1:10" x14ac:dyDescent="0.2">
      <c r="A159" t="s">
        <v>163</v>
      </c>
      <c r="B159" t="s">
        <v>137</v>
      </c>
      <c r="D159" t="s">
        <v>77</v>
      </c>
      <c r="E159" s="1">
        <v>207</v>
      </c>
      <c r="F159" s="1">
        <v>578</v>
      </c>
    </row>
    <row r="160" spans="1:10" x14ac:dyDescent="0.2">
      <c r="A160" t="s">
        <v>173</v>
      </c>
      <c r="B160" t="s">
        <v>137</v>
      </c>
      <c r="D160" t="s">
        <v>118</v>
      </c>
      <c r="E160" s="1">
        <v>206</v>
      </c>
      <c r="J160" s="1">
        <v>348</v>
      </c>
    </row>
    <row r="161" spans="1:10" x14ac:dyDescent="0.2">
      <c r="A161" t="s">
        <v>165</v>
      </c>
      <c r="B161" t="s">
        <v>137</v>
      </c>
      <c r="D161" t="s">
        <v>74</v>
      </c>
      <c r="E161" s="1">
        <v>205</v>
      </c>
      <c r="F161" s="1">
        <v>1071</v>
      </c>
    </row>
    <row r="162" spans="1:10" x14ac:dyDescent="0.2">
      <c r="A162" t="s">
        <v>176</v>
      </c>
      <c r="B162" t="s">
        <v>137</v>
      </c>
      <c r="D162" t="s">
        <v>130</v>
      </c>
      <c r="E162" s="1">
        <v>198</v>
      </c>
      <c r="F162" s="1">
        <v>399</v>
      </c>
      <c r="G162" s="1">
        <v>29</v>
      </c>
    </row>
    <row r="163" spans="1:10" x14ac:dyDescent="0.2">
      <c r="A163" t="s">
        <v>177</v>
      </c>
      <c r="B163" t="s">
        <v>137</v>
      </c>
      <c r="D163" t="s">
        <v>111</v>
      </c>
      <c r="E163" s="1">
        <v>198</v>
      </c>
      <c r="F163" s="1">
        <v>502</v>
      </c>
    </row>
    <row r="164" spans="1:10" x14ac:dyDescent="0.2">
      <c r="A164" t="s">
        <v>166</v>
      </c>
      <c r="D164" t="s">
        <v>266</v>
      </c>
      <c r="E164" s="1">
        <v>198</v>
      </c>
      <c r="F164" s="1">
        <v>694</v>
      </c>
    </row>
    <row r="165" spans="1:10" x14ac:dyDescent="0.2">
      <c r="A165" t="s">
        <v>174</v>
      </c>
      <c r="B165" t="s">
        <v>137</v>
      </c>
      <c r="D165" t="s">
        <v>139</v>
      </c>
      <c r="E165" s="1">
        <v>196</v>
      </c>
      <c r="F165" s="1">
        <v>418</v>
      </c>
    </row>
    <row r="166" spans="1:10" x14ac:dyDescent="0.2">
      <c r="A166" t="s">
        <v>171</v>
      </c>
      <c r="B166" t="s">
        <v>137</v>
      </c>
      <c r="D166" t="s">
        <v>143</v>
      </c>
      <c r="E166" s="1">
        <v>194</v>
      </c>
      <c r="F166" s="1">
        <v>863</v>
      </c>
    </row>
    <row r="167" spans="1:10" x14ac:dyDescent="0.2">
      <c r="A167" t="s">
        <v>192</v>
      </c>
      <c r="D167" t="s">
        <v>316</v>
      </c>
      <c r="E167" s="1">
        <v>190</v>
      </c>
      <c r="F167" s="1">
        <v>118</v>
      </c>
      <c r="J167" s="1">
        <v>302</v>
      </c>
    </row>
    <row r="168" spans="1:10" x14ac:dyDescent="0.2">
      <c r="A168" t="s">
        <v>172</v>
      </c>
      <c r="B168" t="s">
        <v>137</v>
      </c>
      <c r="D168" t="s">
        <v>114</v>
      </c>
      <c r="E168" s="1">
        <v>187</v>
      </c>
      <c r="G168" s="1">
        <v>8</v>
      </c>
      <c r="J168" s="1">
        <v>376</v>
      </c>
    </row>
    <row r="169" spans="1:10" x14ac:dyDescent="0.2">
      <c r="A169" t="s">
        <v>167</v>
      </c>
      <c r="B169" t="s">
        <v>137</v>
      </c>
      <c r="D169" t="s">
        <v>95</v>
      </c>
      <c r="E169" s="1">
        <v>181</v>
      </c>
    </row>
    <row r="170" spans="1:10" x14ac:dyDescent="0.2">
      <c r="A170" t="s">
        <v>175</v>
      </c>
      <c r="D170" t="s">
        <v>237</v>
      </c>
      <c r="E170" s="1">
        <v>173</v>
      </c>
    </row>
    <row r="171" spans="1:10" x14ac:dyDescent="0.2">
      <c r="A171" t="s">
        <v>176</v>
      </c>
      <c r="D171" t="s">
        <v>104</v>
      </c>
      <c r="E171" s="1">
        <v>167</v>
      </c>
    </row>
    <row r="172" spans="1:10" x14ac:dyDescent="0.2">
      <c r="A172" t="s">
        <v>166</v>
      </c>
      <c r="B172" t="s">
        <v>137</v>
      </c>
      <c r="D172" t="s">
        <v>147</v>
      </c>
      <c r="E172" s="1">
        <v>163</v>
      </c>
      <c r="F172" s="1">
        <v>1921</v>
      </c>
      <c r="J172" s="1">
        <v>307</v>
      </c>
    </row>
    <row r="173" spans="1:10" x14ac:dyDescent="0.2">
      <c r="A173" t="s">
        <v>174</v>
      </c>
      <c r="D173" t="s">
        <v>302</v>
      </c>
      <c r="E173" s="1">
        <v>158</v>
      </c>
    </row>
    <row r="174" spans="1:10" x14ac:dyDescent="0.2">
      <c r="A174" t="s">
        <v>163</v>
      </c>
      <c r="D174" t="s">
        <v>199</v>
      </c>
      <c r="E174" s="1">
        <v>153</v>
      </c>
      <c r="F174" s="1">
        <v>98</v>
      </c>
      <c r="J174" s="1">
        <v>650</v>
      </c>
    </row>
    <row r="175" spans="1:10" x14ac:dyDescent="0.2">
      <c r="A175" t="s">
        <v>162</v>
      </c>
      <c r="D175" t="s">
        <v>194</v>
      </c>
      <c r="E175" s="1">
        <v>149</v>
      </c>
      <c r="F175" s="1">
        <v>618</v>
      </c>
    </row>
    <row r="176" spans="1:10" x14ac:dyDescent="0.2">
      <c r="A176" t="s">
        <v>163</v>
      </c>
      <c r="D176" t="s">
        <v>277</v>
      </c>
      <c r="E176" s="1">
        <v>145</v>
      </c>
    </row>
    <row r="177" spans="1:10" x14ac:dyDescent="0.2">
      <c r="A177" t="s">
        <v>175</v>
      </c>
      <c r="B177" t="s">
        <v>140</v>
      </c>
      <c r="D177" t="s">
        <v>144</v>
      </c>
      <c r="E177" s="1">
        <v>142</v>
      </c>
      <c r="F177" s="1">
        <v>157</v>
      </c>
    </row>
    <row r="178" spans="1:10" x14ac:dyDescent="0.2">
      <c r="A178" t="s">
        <v>161</v>
      </c>
      <c r="B178" t="s">
        <v>137</v>
      </c>
      <c r="D178" t="s">
        <v>69</v>
      </c>
      <c r="E178" s="1">
        <v>138</v>
      </c>
      <c r="F178" s="1">
        <v>248</v>
      </c>
    </row>
    <row r="179" spans="1:10" x14ac:dyDescent="0.2">
      <c r="A179" t="s">
        <v>174</v>
      </c>
      <c r="D179" t="s">
        <v>205</v>
      </c>
      <c r="E179" s="1">
        <v>138</v>
      </c>
    </row>
    <row r="180" spans="1:10" x14ac:dyDescent="0.2">
      <c r="A180" t="s">
        <v>174</v>
      </c>
      <c r="D180" t="s">
        <v>204</v>
      </c>
      <c r="E180" s="1">
        <v>137</v>
      </c>
      <c r="F180" s="1">
        <v>203</v>
      </c>
      <c r="J180" s="1">
        <v>247</v>
      </c>
    </row>
    <row r="181" spans="1:10" x14ac:dyDescent="0.2">
      <c r="A181" t="s">
        <v>177</v>
      </c>
      <c r="D181" t="s">
        <v>158</v>
      </c>
      <c r="E181" s="1">
        <v>127</v>
      </c>
      <c r="F181" s="1">
        <v>510</v>
      </c>
      <c r="J181" s="1">
        <v>147</v>
      </c>
    </row>
    <row r="182" spans="1:10" x14ac:dyDescent="0.2">
      <c r="A182" t="s">
        <v>178</v>
      </c>
      <c r="D182" t="s">
        <v>290</v>
      </c>
      <c r="E182" s="1">
        <v>123</v>
      </c>
      <c r="F182" s="1">
        <v>416</v>
      </c>
      <c r="J182" s="1">
        <v>89</v>
      </c>
    </row>
    <row r="183" spans="1:10" x14ac:dyDescent="0.2">
      <c r="A183" t="s">
        <v>167</v>
      </c>
      <c r="B183" t="s">
        <v>137</v>
      </c>
      <c r="D183" t="s">
        <v>93</v>
      </c>
      <c r="E183" s="1">
        <v>122</v>
      </c>
    </row>
    <row r="184" spans="1:10" x14ac:dyDescent="0.2">
      <c r="A184" t="s">
        <v>172</v>
      </c>
      <c r="D184" t="s">
        <v>226</v>
      </c>
      <c r="E184" s="1">
        <v>115</v>
      </c>
      <c r="F184" s="1">
        <v>285</v>
      </c>
    </row>
    <row r="185" spans="1:10" x14ac:dyDescent="0.2">
      <c r="A185" t="s">
        <v>167</v>
      </c>
      <c r="D185" t="s">
        <v>246</v>
      </c>
      <c r="E185" s="1">
        <v>114</v>
      </c>
    </row>
    <row r="186" spans="1:10" x14ac:dyDescent="0.2">
      <c r="A186" t="s">
        <v>176</v>
      </c>
      <c r="D186" t="s">
        <v>283</v>
      </c>
      <c r="E186" s="1">
        <v>109</v>
      </c>
    </row>
    <row r="187" spans="1:10" x14ac:dyDescent="0.2">
      <c r="A187" t="s">
        <v>328</v>
      </c>
      <c r="D187" t="s">
        <v>310</v>
      </c>
      <c r="E187" s="1">
        <v>108</v>
      </c>
      <c r="F187" s="1">
        <v>502</v>
      </c>
    </row>
    <row r="188" spans="1:10" x14ac:dyDescent="0.2">
      <c r="A188" t="s">
        <v>192</v>
      </c>
      <c r="D188" t="s">
        <v>317</v>
      </c>
      <c r="E188" s="1">
        <v>107</v>
      </c>
      <c r="F188" s="1">
        <v>1216</v>
      </c>
      <c r="J188" s="1">
        <v>51</v>
      </c>
    </row>
    <row r="189" spans="1:10" x14ac:dyDescent="0.2">
      <c r="A189" t="s">
        <v>172</v>
      </c>
      <c r="D189" t="s">
        <v>228</v>
      </c>
      <c r="E189" s="1">
        <v>103</v>
      </c>
      <c r="F189" s="1">
        <v>555</v>
      </c>
      <c r="J189" s="1">
        <v>205</v>
      </c>
    </row>
    <row r="190" spans="1:10" x14ac:dyDescent="0.2">
      <c r="A190" t="s">
        <v>177</v>
      </c>
      <c r="D190" t="s">
        <v>150</v>
      </c>
      <c r="E190" s="1">
        <v>100</v>
      </c>
      <c r="F190" s="1">
        <v>821</v>
      </c>
      <c r="G190" s="1">
        <v>5</v>
      </c>
    </row>
    <row r="191" spans="1:10" x14ac:dyDescent="0.2">
      <c r="A191" t="s">
        <v>172</v>
      </c>
      <c r="D191" t="s">
        <v>227</v>
      </c>
      <c r="E191" s="1">
        <v>98</v>
      </c>
      <c r="F191" s="1">
        <v>541</v>
      </c>
    </row>
    <row r="192" spans="1:10" x14ac:dyDescent="0.2">
      <c r="A192" t="s">
        <v>175</v>
      </c>
      <c r="D192" t="s">
        <v>154</v>
      </c>
      <c r="E192" s="1">
        <v>96</v>
      </c>
      <c r="G192" s="1">
        <v>8</v>
      </c>
      <c r="J192" s="1">
        <v>186</v>
      </c>
    </row>
    <row r="193" spans="1:10" x14ac:dyDescent="0.2">
      <c r="A193" t="s">
        <v>332</v>
      </c>
      <c r="D193" t="s">
        <v>298</v>
      </c>
      <c r="E193" s="1">
        <v>92</v>
      </c>
      <c r="F193" s="1">
        <v>103</v>
      </c>
      <c r="J193" s="1">
        <v>415</v>
      </c>
    </row>
    <row r="194" spans="1:10" x14ac:dyDescent="0.2">
      <c r="A194" t="s">
        <v>334</v>
      </c>
      <c r="D194" t="s">
        <v>314</v>
      </c>
      <c r="E194" s="1">
        <v>88</v>
      </c>
    </row>
    <row r="195" spans="1:10" x14ac:dyDescent="0.2">
      <c r="A195" t="s">
        <v>333</v>
      </c>
      <c r="D195" t="s">
        <v>311</v>
      </c>
      <c r="E195" s="1">
        <v>74</v>
      </c>
      <c r="F195" s="1">
        <v>363</v>
      </c>
    </row>
    <row r="196" spans="1:10" x14ac:dyDescent="0.2">
      <c r="A196" t="s">
        <v>161</v>
      </c>
      <c r="B196" t="s">
        <v>137</v>
      </c>
      <c r="D196" t="s">
        <v>124</v>
      </c>
      <c r="E196" s="1">
        <v>69</v>
      </c>
    </row>
    <row r="197" spans="1:10" x14ac:dyDescent="0.2">
      <c r="A197" t="s">
        <v>332</v>
      </c>
      <c r="D197" t="s">
        <v>296</v>
      </c>
      <c r="E197" s="1">
        <v>68</v>
      </c>
      <c r="F197" s="1">
        <v>116</v>
      </c>
      <c r="J197" s="1">
        <v>42</v>
      </c>
    </row>
    <row r="198" spans="1:10" x14ac:dyDescent="0.2">
      <c r="A198" t="s">
        <v>166</v>
      </c>
      <c r="D198" t="s">
        <v>75</v>
      </c>
      <c r="E198" s="1">
        <v>57</v>
      </c>
    </row>
    <row r="199" spans="1:10" x14ac:dyDescent="0.2">
      <c r="A199" t="s">
        <v>332</v>
      </c>
      <c r="D199" t="s">
        <v>295</v>
      </c>
      <c r="E199" s="1">
        <v>57</v>
      </c>
    </row>
    <row r="200" spans="1:10" x14ac:dyDescent="0.2">
      <c r="A200" t="s">
        <v>328</v>
      </c>
      <c r="D200" t="s">
        <v>309</v>
      </c>
      <c r="E200" s="1">
        <v>56</v>
      </c>
      <c r="F200" s="1">
        <v>229</v>
      </c>
      <c r="J200" s="1">
        <v>143</v>
      </c>
    </row>
    <row r="201" spans="1:10" x14ac:dyDescent="0.2">
      <c r="A201" t="s">
        <v>176</v>
      </c>
      <c r="B201" t="s">
        <v>137</v>
      </c>
      <c r="D201" t="s">
        <v>89</v>
      </c>
      <c r="E201" s="1">
        <v>46</v>
      </c>
      <c r="F201" s="1">
        <v>846</v>
      </c>
      <c r="J201" s="1">
        <v>1480</v>
      </c>
    </row>
    <row r="202" spans="1:10" x14ac:dyDescent="0.2">
      <c r="A202" t="s">
        <v>172</v>
      </c>
      <c r="D202" t="s">
        <v>225</v>
      </c>
      <c r="E202" s="1">
        <v>46</v>
      </c>
      <c r="J202" s="1">
        <v>271</v>
      </c>
    </row>
    <row r="203" spans="1:10" x14ac:dyDescent="0.2">
      <c r="A203" t="s">
        <v>163</v>
      </c>
      <c r="D203" t="s">
        <v>275</v>
      </c>
      <c r="E203" s="1">
        <v>31</v>
      </c>
      <c r="F203" s="1">
        <v>80</v>
      </c>
    </row>
    <row r="204" spans="1:10" x14ac:dyDescent="0.2">
      <c r="A204" t="s">
        <v>178</v>
      </c>
      <c r="D204" t="s">
        <v>288</v>
      </c>
      <c r="E204" s="1">
        <v>25</v>
      </c>
      <c r="F204" s="1">
        <v>53</v>
      </c>
    </row>
    <row r="205" spans="1:10" x14ac:dyDescent="0.2">
      <c r="A205" t="s">
        <v>172</v>
      </c>
      <c r="D205" t="s">
        <v>231</v>
      </c>
      <c r="E205" s="1">
        <v>24</v>
      </c>
    </row>
    <row r="206" spans="1:10" x14ac:dyDescent="0.2">
      <c r="A206" t="s">
        <v>162</v>
      </c>
      <c r="D206" t="s">
        <v>195</v>
      </c>
      <c r="F206" s="1">
        <v>299</v>
      </c>
      <c r="J206" s="1">
        <v>64</v>
      </c>
    </row>
    <row r="207" spans="1:10" x14ac:dyDescent="0.2">
      <c r="A207" t="s">
        <v>175</v>
      </c>
      <c r="D207" t="s">
        <v>196</v>
      </c>
      <c r="F207" s="1">
        <v>129</v>
      </c>
      <c r="J207" s="1">
        <v>373</v>
      </c>
    </row>
    <row r="208" spans="1:10" x14ac:dyDescent="0.2">
      <c r="A208" t="s">
        <v>165</v>
      </c>
      <c r="D208" t="s">
        <v>197</v>
      </c>
      <c r="F208" s="1">
        <v>401</v>
      </c>
    </row>
    <row r="209" spans="1:10" x14ac:dyDescent="0.2">
      <c r="A209" t="s">
        <v>171</v>
      </c>
      <c r="D209" t="s">
        <v>198</v>
      </c>
      <c r="F209" s="1">
        <v>168</v>
      </c>
    </row>
    <row r="210" spans="1:10" x14ac:dyDescent="0.2">
      <c r="A210" t="s">
        <v>166</v>
      </c>
      <c r="D210" t="s">
        <v>200</v>
      </c>
      <c r="F210" s="1">
        <v>995</v>
      </c>
      <c r="J210" s="1">
        <v>332</v>
      </c>
    </row>
    <row r="211" spans="1:10" x14ac:dyDescent="0.2">
      <c r="A211" t="s">
        <v>178</v>
      </c>
      <c r="D211" t="s">
        <v>201</v>
      </c>
      <c r="F211" s="1">
        <v>290</v>
      </c>
    </row>
    <row r="212" spans="1:10" x14ac:dyDescent="0.2">
      <c r="A212" t="s">
        <v>178</v>
      </c>
      <c r="D212" t="s">
        <v>202</v>
      </c>
      <c r="F212" s="1">
        <v>79</v>
      </c>
    </row>
    <row r="213" spans="1:10" x14ac:dyDescent="0.2">
      <c r="A213" t="s">
        <v>174</v>
      </c>
      <c r="D213" t="s">
        <v>206</v>
      </c>
      <c r="F213" s="1">
        <v>357</v>
      </c>
    </row>
    <row r="214" spans="1:10" x14ac:dyDescent="0.2">
      <c r="A214" t="s">
        <v>174</v>
      </c>
      <c r="D214" t="s">
        <v>207</v>
      </c>
      <c r="F214" s="1">
        <v>133</v>
      </c>
      <c r="J214" s="1">
        <v>275</v>
      </c>
    </row>
    <row r="215" spans="1:10" x14ac:dyDescent="0.2">
      <c r="A215" t="s">
        <v>174</v>
      </c>
      <c r="D215" t="s">
        <v>208</v>
      </c>
      <c r="F215" s="1">
        <v>339</v>
      </c>
    </row>
    <row r="216" spans="1:10" x14ac:dyDescent="0.2">
      <c r="A216" t="s">
        <v>174</v>
      </c>
      <c r="D216" t="s">
        <v>209</v>
      </c>
      <c r="J216" s="1">
        <v>95</v>
      </c>
    </row>
    <row r="217" spans="1:10" x14ac:dyDescent="0.2">
      <c r="A217" t="s">
        <v>174</v>
      </c>
      <c r="D217" t="s">
        <v>210</v>
      </c>
      <c r="J217" s="1">
        <v>99</v>
      </c>
    </row>
    <row r="218" spans="1:10" x14ac:dyDescent="0.2">
      <c r="A218" t="s">
        <v>192</v>
      </c>
      <c r="D218" t="s">
        <v>211</v>
      </c>
      <c r="F218" s="1">
        <v>1</v>
      </c>
    </row>
    <row r="219" spans="1:10" x14ac:dyDescent="0.2">
      <c r="A219" t="s">
        <v>176</v>
      </c>
      <c r="D219" t="s">
        <v>212</v>
      </c>
      <c r="F219" s="1">
        <v>28</v>
      </c>
    </row>
    <row r="220" spans="1:10" x14ac:dyDescent="0.2">
      <c r="A220" t="s">
        <v>328</v>
      </c>
      <c r="D220" t="s">
        <v>213</v>
      </c>
      <c r="F220" s="1">
        <v>133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Tally</vt:lpstr>
      <vt:lpstr>Tier 1 - Schools</vt:lpstr>
      <vt:lpstr>T2 - Programs, Departments</vt:lpstr>
      <vt:lpstr>T3 - Affiliated Accounts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2017-10-31T12:55:49Z</dcterms:created>
  <dcterms:modified xsi:type="dcterms:W3CDTF">2018-02-26T18:49:59Z</dcterms:modified>
</cp:coreProperties>
</file>